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firstSheet="3" activeTab="6"/>
  </bookViews>
  <sheets>
    <sheet name="командный" sheetId="7" r:id="rId1"/>
    <sheet name="итоговый протокол мальчики" sheetId="1" r:id="rId2"/>
    <sheet name="итоговый протокол девочки" sheetId="4" r:id="rId3"/>
    <sheet name="эстафета мальчики" sheetId="2" r:id="rId4"/>
    <sheet name="эстафета девочки" sheetId="3" r:id="rId5"/>
    <sheet name="дартс девочки" sheetId="6" r:id="rId6"/>
    <sheet name="дартс мальчики" sheetId="5" r:id="rId7"/>
  </sheets>
  <calcPr calcId="152511"/>
</workbook>
</file>

<file path=xl/calcChain.xml><?xml version="1.0" encoding="utf-8"?>
<calcChain xmlns="http://schemas.openxmlformats.org/spreadsheetml/2006/main">
  <c r="Q14" i="4" l="1"/>
  <c r="Q17" i="4"/>
  <c r="Q20" i="4"/>
  <c r="Q23" i="4"/>
  <c r="Q26" i="4"/>
  <c r="Q11" i="4"/>
  <c r="O103" i="6"/>
  <c r="O106" i="6"/>
  <c r="O30" i="5"/>
  <c r="O33" i="5"/>
  <c r="O27" i="5"/>
  <c r="O9" i="5"/>
  <c r="O48" i="5"/>
  <c r="O131" i="6"/>
  <c r="O134" i="6"/>
  <c r="O155" i="6"/>
  <c r="O158" i="6"/>
  <c r="O161" i="6"/>
  <c r="O137" i="6"/>
  <c r="O140" i="6"/>
  <c r="O143" i="6"/>
  <c r="O146" i="6"/>
  <c r="O149" i="6"/>
  <c r="O152" i="6"/>
  <c r="O110" i="6"/>
  <c r="O113" i="6"/>
  <c r="O116" i="6"/>
  <c r="O119" i="6"/>
  <c r="O122" i="6"/>
  <c r="O125" i="6"/>
  <c r="O128" i="6"/>
  <c r="O36" i="6"/>
  <c r="O39" i="6"/>
  <c r="O42" i="6"/>
  <c r="O45" i="6"/>
  <c r="O48" i="6"/>
  <c r="O51" i="6"/>
  <c r="O9" i="6"/>
  <c r="O12" i="6"/>
  <c r="O15" i="6"/>
  <c r="O100" i="6"/>
  <c r="O30" i="6"/>
  <c r="O33" i="6"/>
  <c r="O72" i="6"/>
  <c r="O75" i="6"/>
  <c r="O78" i="6"/>
  <c r="O18" i="6"/>
  <c r="O21" i="6"/>
  <c r="O24" i="6"/>
  <c r="O90" i="6"/>
  <c r="O93" i="6"/>
  <c r="O96" i="6"/>
  <c r="O63" i="6"/>
  <c r="O66" i="6"/>
  <c r="O69" i="6"/>
  <c r="O54" i="6"/>
  <c r="O57" i="6"/>
  <c r="O60" i="6"/>
  <c r="O81" i="6"/>
  <c r="O84" i="6"/>
  <c r="O87" i="6"/>
  <c r="O27" i="6"/>
  <c r="O110" i="5"/>
  <c r="O113" i="5"/>
  <c r="O116" i="5"/>
  <c r="O101" i="5"/>
  <c r="O104" i="5"/>
  <c r="O107" i="5"/>
  <c r="O83" i="5"/>
  <c r="O86" i="5"/>
  <c r="O89" i="5"/>
  <c r="O119" i="5"/>
  <c r="O122" i="5"/>
  <c r="O125" i="5"/>
  <c r="O18" i="5"/>
  <c r="O21" i="5"/>
  <c r="O24" i="5"/>
  <c r="O73" i="5"/>
  <c r="O76" i="5"/>
  <c r="O79" i="5"/>
  <c r="O36" i="5"/>
  <c r="O39" i="5"/>
  <c r="O42" i="5"/>
  <c r="O45" i="5"/>
  <c r="O51" i="5"/>
  <c r="O12" i="5"/>
  <c r="O15" i="5"/>
  <c r="O63" i="5"/>
  <c r="O66" i="5"/>
  <c r="O69" i="5"/>
  <c r="O57" i="5"/>
  <c r="O60" i="5"/>
  <c r="O54" i="5"/>
  <c r="O95" i="5"/>
  <c r="O98" i="5"/>
  <c r="O92" i="5"/>
  <c r="P45" i="6" l="1"/>
  <c r="P81" i="6"/>
  <c r="P54" i="6"/>
  <c r="P63" i="6"/>
  <c r="P90" i="6"/>
  <c r="P72" i="6"/>
  <c r="P101" i="5"/>
  <c r="P63" i="5"/>
  <c r="P45" i="5"/>
  <c r="P54" i="5"/>
  <c r="P119" i="5"/>
  <c r="P92" i="5"/>
  <c r="P110" i="5"/>
  <c r="P83" i="5"/>
  <c r="P27" i="5"/>
  <c r="P36" i="6" l="1"/>
  <c r="P18" i="6"/>
  <c r="P100" i="6"/>
  <c r="P27" i="6"/>
  <c r="P9" i="6"/>
  <c r="P110" i="6"/>
  <c r="P146" i="6"/>
  <c r="P119" i="6"/>
  <c r="P137" i="6"/>
  <c r="P155" i="6"/>
  <c r="P128" i="6"/>
  <c r="P18" i="5"/>
  <c r="P36" i="5"/>
  <c r="P73" i="5"/>
  <c r="P9" i="5"/>
  <c r="Q36" i="4"/>
  <c r="Q30" i="4"/>
  <c r="Q42" i="4"/>
  <c r="Q60" i="4"/>
  <c r="Q57" i="4"/>
  <c r="Q45" i="4"/>
  <c r="Q51" i="4"/>
  <c r="Q54" i="4"/>
  <c r="Q33" i="4"/>
  <c r="Q48" i="4"/>
  <c r="Q39" i="4"/>
  <c r="Q40" i="1"/>
  <c r="Q49" i="1"/>
  <c r="Q43" i="1"/>
  <c r="Q46" i="1"/>
  <c r="Q37" i="1"/>
  <c r="Q11" i="1"/>
  <c r="Q32" i="1"/>
  <c r="Q17" i="1"/>
  <c r="Q26" i="1"/>
  <c r="Q20" i="1"/>
  <c r="Q23" i="1"/>
  <c r="Q14" i="1"/>
  <c r="Q29" i="1"/>
</calcChain>
</file>

<file path=xl/sharedStrings.xml><?xml version="1.0" encoding="utf-8"?>
<sst xmlns="http://schemas.openxmlformats.org/spreadsheetml/2006/main" count="794" uniqueCount="248">
  <si>
    <t>XXII  летние спортивные игры среди муниципальных районов и муниципальных округов Красноярского края "Сельская Нива" 2024 года</t>
  </si>
  <si>
    <t>Семейные старты</t>
  </si>
  <si>
    <t>пгт Емельяново</t>
  </si>
  <si>
    <t>№ п\п</t>
  </si>
  <si>
    <t>Территория</t>
  </si>
  <si>
    <t>Фамилия</t>
  </si>
  <si>
    <t>Имя</t>
  </si>
  <si>
    <t>легкоатлетическая эстафета</t>
  </si>
  <si>
    <t>место</t>
  </si>
  <si>
    <t>очки</t>
  </si>
  <si>
    <t>настольный теннис</t>
  </si>
  <si>
    <t>шашки</t>
  </si>
  <si>
    <t>дартс</t>
  </si>
  <si>
    <t>количество очков</t>
  </si>
  <si>
    <t>занятое место</t>
  </si>
  <si>
    <t>Итоговый протокол</t>
  </si>
  <si>
    <t>31.05-02.06.2024</t>
  </si>
  <si>
    <t>Гуминовы</t>
  </si>
  <si>
    <t>Евгений</t>
  </si>
  <si>
    <t>Евгения</t>
  </si>
  <si>
    <t>Денис</t>
  </si>
  <si>
    <t>Ермаковский район</t>
  </si>
  <si>
    <t>семьи с мальчиками 2011-2012г.р.</t>
  </si>
  <si>
    <t>семьи с мальчиками 2013-2014г.р.</t>
  </si>
  <si>
    <t>Балахтинский район</t>
  </si>
  <si>
    <t>Ляховы</t>
  </si>
  <si>
    <t>Александр</t>
  </si>
  <si>
    <t>Ольга</t>
  </si>
  <si>
    <t>Максим</t>
  </si>
  <si>
    <t>Емельяновский район</t>
  </si>
  <si>
    <t>Зюзя</t>
  </si>
  <si>
    <t>Алексей</t>
  </si>
  <si>
    <t>Наталья</t>
  </si>
  <si>
    <t>Ярослав</t>
  </si>
  <si>
    <t>семьи с девочками 2011-2012г.р.</t>
  </si>
  <si>
    <t>семьи с девочками 2013-2014г.р.</t>
  </si>
  <si>
    <t>время</t>
  </si>
  <si>
    <t>Легкоатлетическая эстафета</t>
  </si>
  <si>
    <t>семьи с девочками  2011-2012г.р.</t>
  </si>
  <si>
    <t>семьи с девочками  2013-2014г.р.</t>
  </si>
  <si>
    <t xml:space="preserve"> </t>
  </si>
  <si>
    <t>Шарыповский муниципальный округ</t>
  </si>
  <si>
    <t>Кузора</t>
  </si>
  <si>
    <t>Константин</t>
  </si>
  <si>
    <t>Людмила</t>
  </si>
  <si>
    <t>Александра</t>
  </si>
  <si>
    <t>Пыженковы</t>
  </si>
  <si>
    <t>Вячеслав</t>
  </si>
  <si>
    <t>Ульяна</t>
  </si>
  <si>
    <t>Манский район</t>
  </si>
  <si>
    <t>Павленко</t>
  </si>
  <si>
    <t xml:space="preserve">Елена </t>
  </si>
  <si>
    <t>Ковалевские</t>
  </si>
  <si>
    <t>Артём</t>
  </si>
  <si>
    <t>Дарья</t>
  </si>
  <si>
    <t>Матвей</t>
  </si>
  <si>
    <t>Северо-Енисейский</t>
  </si>
  <si>
    <t>Яценко</t>
  </si>
  <si>
    <t>Анатолий</t>
  </si>
  <si>
    <t>Ирина</t>
  </si>
  <si>
    <t>Березовский район</t>
  </si>
  <si>
    <t>Влавацкие-Терещенко</t>
  </si>
  <si>
    <t>Павел</t>
  </si>
  <si>
    <t>Богдан</t>
  </si>
  <si>
    <t>Карачёвы</t>
  </si>
  <si>
    <t>Дмитрий</t>
  </si>
  <si>
    <t>Милана</t>
  </si>
  <si>
    <t>Курагинский район</t>
  </si>
  <si>
    <t xml:space="preserve">Мироновы </t>
  </si>
  <si>
    <t>Екатерина</t>
  </si>
  <si>
    <t>Радомир</t>
  </si>
  <si>
    <t>Караблины</t>
  </si>
  <si>
    <t>Петр</t>
  </si>
  <si>
    <t>Надежда</t>
  </si>
  <si>
    <t>Каратузский район</t>
  </si>
  <si>
    <t>Россихины</t>
  </si>
  <si>
    <t>Тасеевский район</t>
  </si>
  <si>
    <t>Ивановы</t>
  </si>
  <si>
    <t>Галина</t>
  </si>
  <si>
    <t>Назаровский район</t>
  </si>
  <si>
    <t>Волковы</t>
  </si>
  <si>
    <t>Варвара</t>
  </si>
  <si>
    <t>Аргуновы-Долгарёвы</t>
  </si>
  <si>
    <t>Большемуртинский район</t>
  </si>
  <si>
    <t>Юрий</t>
  </si>
  <si>
    <t>Михаил</t>
  </si>
  <si>
    <t>Новоселовский район</t>
  </si>
  <si>
    <t>Славиковские</t>
  </si>
  <si>
    <t>Ксения</t>
  </si>
  <si>
    <t>Скипидаровы</t>
  </si>
  <si>
    <t>Николай</t>
  </si>
  <si>
    <t>Татьяна</t>
  </si>
  <si>
    <t>Анна</t>
  </si>
  <si>
    <t>Абанский район</t>
  </si>
  <si>
    <t>Лихтарович</t>
  </si>
  <si>
    <t>Андрей</t>
  </si>
  <si>
    <t>Алёна</t>
  </si>
  <si>
    <t>Валерия</t>
  </si>
  <si>
    <t>Боготольский район</t>
  </si>
  <si>
    <t>Ашлаповы</t>
  </si>
  <si>
    <t>Богучанский район</t>
  </si>
  <si>
    <t>Мухины</t>
  </si>
  <si>
    <t>Зухра</t>
  </si>
  <si>
    <t>Бирилюсский район</t>
  </si>
  <si>
    <t>Трифоновы</t>
  </si>
  <si>
    <t>Контантин</t>
  </si>
  <si>
    <t>Нелли</t>
  </si>
  <si>
    <t>Виктория</t>
  </si>
  <si>
    <t>Казачинский район</t>
  </si>
  <si>
    <t>Обуховы</t>
  </si>
  <si>
    <t>Илья</t>
  </si>
  <si>
    <t>Енисейский район</t>
  </si>
  <si>
    <t>Кузнецовы</t>
  </si>
  <si>
    <t>Степан</t>
  </si>
  <si>
    <t>Шушенский район</t>
  </si>
  <si>
    <t>Беляевы</t>
  </si>
  <si>
    <t>Минусинский район</t>
  </si>
  <si>
    <t>Секирниковы</t>
  </si>
  <si>
    <t>Иван</t>
  </si>
  <si>
    <t>Елена</t>
  </si>
  <si>
    <t>Локтевы</t>
  </si>
  <si>
    <t>Сергей</t>
  </si>
  <si>
    <t>Анастасия</t>
  </si>
  <si>
    <t>Игнат</t>
  </si>
  <si>
    <t>Ужурский район</t>
  </si>
  <si>
    <t>Филатовы</t>
  </si>
  <si>
    <t>Юлия</t>
  </si>
  <si>
    <t>Егор</t>
  </si>
  <si>
    <t>Канский район</t>
  </si>
  <si>
    <t>Церех</t>
  </si>
  <si>
    <t>1\1</t>
  </si>
  <si>
    <t>1\2</t>
  </si>
  <si>
    <t>1\3</t>
  </si>
  <si>
    <t>2\1</t>
  </si>
  <si>
    <t>2\2</t>
  </si>
  <si>
    <t>2\3</t>
  </si>
  <si>
    <t>3\1</t>
  </si>
  <si>
    <t>3\2</t>
  </si>
  <si>
    <t>3\3</t>
  </si>
  <si>
    <t>4\1</t>
  </si>
  <si>
    <t>4\2</t>
  </si>
  <si>
    <t>4\3</t>
  </si>
  <si>
    <t>5\1</t>
  </si>
  <si>
    <t>5\2</t>
  </si>
  <si>
    <t>5\3</t>
  </si>
  <si>
    <t>6\1</t>
  </si>
  <si>
    <t>6\2</t>
  </si>
  <si>
    <t>6\3</t>
  </si>
  <si>
    <t>7\1</t>
  </si>
  <si>
    <t>7\2</t>
  </si>
  <si>
    <t>7\3</t>
  </si>
  <si>
    <t>8\1</t>
  </si>
  <si>
    <t>8\2</t>
  </si>
  <si>
    <t>8\3</t>
  </si>
  <si>
    <t>9\1</t>
  </si>
  <si>
    <t>9\2</t>
  </si>
  <si>
    <t>9\3</t>
  </si>
  <si>
    <t>10\1</t>
  </si>
  <si>
    <t>10\2</t>
  </si>
  <si>
    <t>10\3</t>
  </si>
  <si>
    <t>11\1</t>
  </si>
  <si>
    <t>11\2</t>
  </si>
  <si>
    <t>11\3</t>
  </si>
  <si>
    <t>12\1</t>
  </si>
  <si>
    <t>12\2</t>
  </si>
  <si>
    <t>12\3</t>
  </si>
  <si>
    <t>13\1</t>
  </si>
  <si>
    <t>13\2</t>
  </si>
  <si>
    <t>13\3</t>
  </si>
  <si>
    <t>14\1</t>
  </si>
  <si>
    <t>14\2</t>
  </si>
  <si>
    <t>14\3</t>
  </si>
  <si>
    <t>15\1</t>
  </si>
  <si>
    <t>15\2</t>
  </si>
  <si>
    <t>15\3</t>
  </si>
  <si>
    <t>Краснотуранский</t>
  </si>
  <si>
    <t>Ганенко</t>
  </si>
  <si>
    <t>01:08,23</t>
  </si>
  <si>
    <t>1:11,58</t>
  </si>
  <si>
    <t>1:09,67</t>
  </si>
  <si>
    <t>1:11,79</t>
  </si>
  <si>
    <t>Семьи с мальчиками 2013-2014г.р.</t>
  </si>
  <si>
    <t>1:11,98</t>
  </si>
  <si>
    <t>1:08,37</t>
  </si>
  <si>
    <t>1:07,75</t>
  </si>
  <si>
    <t>1:23,96</t>
  </si>
  <si>
    <t>0:57,50</t>
  </si>
  <si>
    <t>1:06,78</t>
  </si>
  <si>
    <t>1:11,06</t>
  </si>
  <si>
    <t>1:10,63</t>
  </si>
  <si>
    <t>01:08,70</t>
  </si>
  <si>
    <t>Главный судья</t>
  </si>
  <si>
    <t>Н.В. Дюбина</t>
  </si>
  <si>
    <t>Гланый секретарь</t>
  </si>
  <si>
    <t>В.И. Волокитин</t>
  </si>
  <si>
    <t>нагрудный номер</t>
  </si>
  <si>
    <t>Нагрудный номер</t>
  </si>
  <si>
    <t>1:08,00</t>
  </si>
  <si>
    <t>1:03,12</t>
  </si>
  <si>
    <t>1:15,58</t>
  </si>
  <si>
    <t>1:06,65</t>
  </si>
  <si>
    <t>1:03,05</t>
  </si>
  <si>
    <t>1:06,77</t>
  </si>
  <si>
    <t>1:16,15</t>
  </si>
  <si>
    <t>1:30,45</t>
  </si>
  <si>
    <t>1:06,71</t>
  </si>
  <si>
    <t>1:15,88</t>
  </si>
  <si>
    <t>1:10,35</t>
  </si>
  <si>
    <t>1:13,39</t>
  </si>
  <si>
    <t>1:18,64</t>
  </si>
  <si>
    <t>1:03,43</t>
  </si>
  <si>
    <t>1:13,96</t>
  </si>
  <si>
    <t>1:16,29</t>
  </si>
  <si>
    <t>1:37,60</t>
  </si>
  <si>
    <t>Главный секретарь</t>
  </si>
  <si>
    <t>результат</t>
  </si>
  <si>
    <t xml:space="preserve">результат </t>
  </si>
  <si>
    <t>Дартс</t>
  </si>
  <si>
    <t>1 тур</t>
  </si>
  <si>
    <t>2 тур</t>
  </si>
  <si>
    <t>3 тур</t>
  </si>
  <si>
    <t>4 тур</t>
  </si>
  <si>
    <t>5 тур</t>
  </si>
  <si>
    <t>6 тур</t>
  </si>
  <si>
    <t>7 тур</t>
  </si>
  <si>
    <t>8 тур</t>
  </si>
  <si>
    <t>9 тур</t>
  </si>
  <si>
    <t>10 тур</t>
  </si>
  <si>
    <t xml:space="preserve"> сумма очков</t>
  </si>
  <si>
    <t xml:space="preserve">  </t>
  </si>
  <si>
    <t>сумма очков</t>
  </si>
  <si>
    <t>Протокол результатов</t>
  </si>
  <si>
    <t>Пртокол результатов</t>
  </si>
  <si>
    <t>Соревнования по семейным стартам</t>
  </si>
  <si>
    <t>Командные итоги</t>
  </si>
  <si>
    <t>Муниципальное образование/ округ</t>
  </si>
  <si>
    <t>№п/п</t>
  </si>
  <si>
    <t>Место</t>
  </si>
  <si>
    <t>Очки</t>
  </si>
  <si>
    <t>XXII  летние спортивные игры среди муниципальных районов и муниципальных округов Красноярского края 
"Сельская Нива" 2024 года</t>
  </si>
  <si>
    <t>31.05.-02.06.2024</t>
  </si>
  <si>
    <t>Главный судья, судья 1 категории Н.В. Дюбина</t>
  </si>
  <si>
    <t>Главный секретарь, судья 2 категории В.И. Волокитин</t>
  </si>
  <si>
    <t>Краснотуранский район</t>
  </si>
  <si>
    <t>Северо-Енисейский район</t>
  </si>
  <si>
    <t>Курагиснкий район</t>
  </si>
  <si>
    <t>Казачиснкий район</t>
  </si>
  <si>
    <t>Шарыповский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</si>
</sst>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0" xfId="0" applyNumberFormat="1" applyFont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vertical="top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" fontId="2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right" wrapText="1"/>
    </xf>
    <xf numFmtId="0" fontId="2" fillId="0" borderId="1" xfId="0" applyFont="1" applyBorder="1" applyAlignment="1">
      <alignment horizontal="left" vertical="top" wrapText="1"/>
    </xf>
    <xf numFmtId="14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2" fillId="0" borderId="9" xfId="0" applyFont="1" applyBorder="1" applyAlignment="1">
      <alignment horizontal="center" wrapText="1"/>
    </xf>
    <xf numFmtId="1" fontId="2" fillId="0" borderId="0" xfId="0" applyNumberFormat="1" applyFont="1" applyAlignment="1">
      <alignment horizontal="right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49" fontId="2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1</xdr:col>
      <xdr:colOff>919777</xdr:colOff>
      <xdr:row>1</xdr:row>
      <xdr:rowOff>10025</xdr:rowOff>
    </xdr:to>
    <xdr:pic>
      <xdr:nvPicPr>
        <xdr:cNvPr id="2" name="Рисунок 1" descr="C:\Users\USER\Desktop\Сельская Нива 2024\IMG-20240530-WA0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49"/>
          <a:ext cx="1531382" cy="773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22861</xdr:rowOff>
    </xdr:from>
    <xdr:to>
      <xdr:col>2</xdr:col>
      <xdr:colOff>192045</xdr:colOff>
      <xdr:row>3</xdr:row>
      <xdr:rowOff>76200</xdr:rowOff>
    </xdr:to>
    <xdr:pic>
      <xdr:nvPicPr>
        <xdr:cNvPr id="3" name="Рисунок 2" descr="C:\Users\USER\Desktop\Сельская Нива 2024\IMG-20240530-WA0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2861"/>
          <a:ext cx="1725569" cy="86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22861</xdr:rowOff>
    </xdr:from>
    <xdr:to>
      <xdr:col>1</xdr:col>
      <xdr:colOff>860700</xdr:colOff>
      <xdr:row>3</xdr:row>
      <xdr:rowOff>95250</xdr:rowOff>
    </xdr:to>
    <xdr:pic>
      <xdr:nvPicPr>
        <xdr:cNvPr id="2" name="Рисунок 1" descr="C:\Users\USER\Desktop\Сельская Нива 2024\IMG-20240530-WA0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2861"/>
          <a:ext cx="1725569" cy="86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22861</xdr:rowOff>
    </xdr:from>
    <xdr:to>
      <xdr:col>1</xdr:col>
      <xdr:colOff>66675</xdr:colOff>
      <xdr:row>2</xdr:row>
      <xdr:rowOff>104097</xdr:rowOff>
    </xdr:to>
    <xdr:pic>
      <xdr:nvPicPr>
        <xdr:cNvPr id="4" name="Рисунок 3" descr="C:\Users\USER\Desktop\Сельская Нива 2024\IMG-20240530-WA0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2861"/>
          <a:ext cx="857249" cy="614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22862</xdr:rowOff>
    </xdr:from>
    <xdr:to>
      <xdr:col>0</xdr:col>
      <xdr:colOff>621030</xdr:colOff>
      <xdr:row>1</xdr:row>
      <xdr:rowOff>69782</xdr:rowOff>
    </xdr:to>
    <xdr:pic>
      <xdr:nvPicPr>
        <xdr:cNvPr id="2" name="Рисунок 1" descr="C:\Users\USER\Desktop\Сельская Нива 2024\IMG-20240530-WA0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2862"/>
          <a:ext cx="640079" cy="450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22862</xdr:rowOff>
    </xdr:from>
    <xdr:to>
      <xdr:col>0</xdr:col>
      <xdr:colOff>601980</xdr:colOff>
      <xdr:row>3</xdr:row>
      <xdr:rowOff>60257</xdr:rowOff>
    </xdr:to>
    <xdr:pic>
      <xdr:nvPicPr>
        <xdr:cNvPr id="2" name="Рисунок 1" descr="C:\Users\USER\Desktop\Сельская Нива 2024\IMG-20240530-WA0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2862"/>
          <a:ext cx="621029" cy="446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22861</xdr:rowOff>
    </xdr:from>
    <xdr:to>
      <xdr:col>0</xdr:col>
      <xdr:colOff>781050</xdr:colOff>
      <xdr:row>2</xdr:row>
      <xdr:rowOff>168835</xdr:rowOff>
    </xdr:to>
    <xdr:pic>
      <xdr:nvPicPr>
        <xdr:cNvPr id="2" name="Рисунок 1" descr="C:\Users\USER\Desktop\Сельская Нива 2024\IMG-20240530-WA0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2861"/>
          <a:ext cx="781049" cy="726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7" zoomScale="95" zoomScaleNormal="95" workbookViewId="0">
      <selection activeCell="G26" sqref="G26"/>
    </sheetView>
  </sheetViews>
  <sheetFormatPr defaultRowHeight="18.75" x14ac:dyDescent="0.25"/>
  <cols>
    <col min="1" max="1" width="9.140625" style="115"/>
    <col min="2" max="2" width="44.85546875" style="115" customWidth="1"/>
    <col min="3" max="3" width="13" style="117" customWidth="1"/>
    <col min="4" max="4" width="12" style="117" customWidth="1"/>
    <col min="5" max="16384" width="9.140625" style="115"/>
  </cols>
  <sheetData>
    <row r="1" spans="1:5" ht="61.5" customHeight="1" x14ac:dyDescent="0.25">
      <c r="B1" s="114"/>
      <c r="C1" s="114"/>
      <c r="D1" s="114"/>
      <c r="E1" s="114"/>
    </row>
    <row r="2" spans="1:5" ht="61.5" customHeight="1" x14ac:dyDescent="0.25">
      <c r="A2" s="114" t="s">
        <v>239</v>
      </c>
      <c r="B2" s="114"/>
      <c r="C2" s="114"/>
      <c r="D2" s="114"/>
    </row>
    <row r="4" spans="1:5" ht="24.75" customHeight="1" x14ac:dyDescent="0.25">
      <c r="A4" s="114" t="s">
        <v>233</v>
      </c>
      <c r="B4" s="114"/>
      <c r="C4" s="114"/>
      <c r="D4" s="114"/>
    </row>
    <row r="6" spans="1:5" ht="20.25" customHeight="1" x14ac:dyDescent="0.25">
      <c r="A6" s="116" t="s">
        <v>29</v>
      </c>
      <c r="B6" s="116"/>
      <c r="C6" s="120" t="s">
        <v>240</v>
      </c>
      <c r="D6" s="120"/>
    </row>
    <row r="8" spans="1:5" ht="17.25" customHeight="1" x14ac:dyDescent="0.25">
      <c r="A8" s="114" t="s">
        <v>234</v>
      </c>
      <c r="B8" s="114"/>
      <c r="C8" s="114"/>
      <c r="D8" s="114"/>
    </row>
    <row r="10" spans="1:5" x14ac:dyDescent="0.25">
      <c r="A10" s="119" t="s">
        <v>236</v>
      </c>
      <c r="B10" s="119" t="s">
        <v>235</v>
      </c>
      <c r="C10" s="119" t="s">
        <v>237</v>
      </c>
      <c r="D10" s="119" t="s">
        <v>238</v>
      </c>
    </row>
    <row r="11" spans="1:5" x14ac:dyDescent="0.25">
      <c r="A11" s="119">
        <v>1</v>
      </c>
      <c r="B11" s="118" t="s">
        <v>93</v>
      </c>
      <c r="C11" s="119">
        <v>10</v>
      </c>
      <c r="D11" s="119">
        <v>44</v>
      </c>
    </row>
    <row r="12" spans="1:5" x14ac:dyDescent="0.25">
      <c r="A12" s="119">
        <v>2</v>
      </c>
      <c r="B12" s="118" t="s">
        <v>24</v>
      </c>
      <c r="C12" s="119">
        <v>7</v>
      </c>
      <c r="D12" s="119">
        <v>50</v>
      </c>
    </row>
    <row r="13" spans="1:5" x14ac:dyDescent="0.25">
      <c r="A13" s="119">
        <v>3</v>
      </c>
      <c r="B13" s="118" t="s">
        <v>60</v>
      </c>
      <c r="C13" s="119">
        <v>3</v>
      </c>
      <c r="D13" s="119">
        <v>60</v>
      </c>
    </row>
    <row r="14" spans="1:5" x14ac:dyDescent="0.25">
      <c r="A14" s="119">
        <v>4</v>
      </c>
      <c r="B14" s="118" t="s">
        <v>103</v>
      </c>
      <c r="C14" s="119">
        <v>8</v>
      </c>
      <c r="D14" s="119">
        <v>48</v>
      </c>
    </row>
    <row r="15" spans="1:5" x14ac:dyDescent="0.25">
      <c r="A15" s="119">
        <v>5</v>
      </c>
      <c r="B15" s="118" t="s">
        <v>98</v>
      </c>
      <c r="C15" s="119">
        <v>6</v>
      </c>
      <c r="D15" s="119">
        <v>52</v>
      </c>
    </row>
    <row r="16" spans="1:5" x14ac:dyDescent="0.25">
      <c r="A16" s="119">
        <v>6</v>
      </c>
      <c r="B16" s="118" t="s">
        <v>100</v>
      </c>
      <c r="C16" s="119">
        <v>4</v>
      </c>
      <c r="D16" s="119">
        <v>56</v>
      </c>
    </row>
    <row r="17" spans="1:4" x14ac:dyDescent="0.25">
      <c r="A17" s="119">
        <v>7</v>
      </c>
      <c r="B17" s="118" t="s">
        <v>83</v>
      </c>
      <c r="C17" s="119">
        <v>4</v>
      </c>
      <c r="D17" s="119">
        <v>56</v>
      </c>
    </row>
    <row r="18" spans="1:4" x14ac:dyDescent="0.25">
      <c r="A18" s="119">
        <v>8</v>
      </c>
      <c r="B18" s="118" t="s">
        <v>29</v>
      </c>
      <c r="C18" s="119">
        <v>1</v>
      </c>
      <c r="D18" s="119">
        <v>70</v>
      </c>
    </row>
    <row r="19" spans="1:4" x14ac:dyDescent="0.25">
      <c r="A19" s="119">
        <v>9</v>
      </c>
      <c r="B19" s="118" t="s">
        <v>111</v>
      </c>
      <c r="C19" s="119">
        <v>2</v>
      </c>
      <c r="D19" s="119">
        <v>65</v>
      </c>
    </row>
    <row r="20" spans="1:4" x14ac:dyDescent="0.25">
      <c r="A20" s="119">
        <v>10</v>
      </c>
      <c r="B20" s="118" t="s">
        <v>21</v>
      </c>
      <c r="C20" s="119">
        <v>1</v>
      </c>
      <c r="D20" s="119">
        <v>70</v>
      </c>
    </row>
    <row r="21" spans="1:4" x14ac:dyDescent="0.25">
      <c r="A21" s="119">
        <v>11</v>
      </c>
      <c r="B21" s="118" t="s">
        <v>246</v>
      </c>
      <c r="C21" s="119">
        <v>9</v>
      </c>
      <c r="D21" s="119">
        <v>46</v>
      </c>
    </row>
    <row r="22" spans="1:4" x14ac:dyDescent="0.25">
      <c r="A22" s="119">
        <v>12</v>
      </c>
      <c r="B22" s="118" t="s">
        <v>128</v>
      </c>
      <c r="C22" s="119">
        <v>2</v>
      </c>
      <c r="D22" s="119">
        <v>65</v>
      </c>
    </row>
    <row r="23" spans="1:4" x14ac:dyDescent="0.25">
      <c r="A23" s="119">
        <v>13</v>
      </c>
      <c r="B23" s="118" t="s">
        <v>74</v>
      </c>
      <c r="C23" s="119">
        <v>4</v>
      </c>
      <c r="D23" s="119">
        <v>56</v>
      </c>
    </row>
    <row r="24" spans="1:4" x14ac:dyDescent="0.25">
      <c r="A24" s="119">
        <v>14</v>
      </c>
      <c r="B24" s="118" t="s">
        <v>243</v>
      </c>
      <c r="C24" s="119">
        <v>4</v>
      </c>
      <c r="D24" s="119">
        <v>56</v>
      </c>
    </row>
    <row r="25" spans="1:4" x14ac:dyDescent="0.25">
      <c r="A25" s="119">
        <v>15</v>
      </c>
      <c r="B25" s="118" t="s">
        <v>245</v>
      </c>
      <c r="C25" s="119">
        <v>3</v>
      </c>
      <c r="D25" s="119">
        <v>60</v>
      </c>
    </row>
    <row r="26" spans="1:4" x14ac:dyDescent="0.25">
      <c r="A26" s="119">
        <v>16</v>
      </c>
      <c r="B26" s="118" t="s">
        <v>49</v>
      </c>
      <c r="C26" s="119">
        <v>2</v>
      </c>
      <c r="D26" s="119">
        <v>65</v>
      </c>
    </row>
    <row r="27" spans="1:4" x14ac:dyDescent="0.25">
      <c r="A27" s="119">
        <v>17</v>
      </c>
      <c r="B27" s="118" t="s">
        <v>116</v>
      </c>
      <c r="C27" s="119">
        <v>1</v>
      </c>
      <c r="D27" s="119">
        <v>70</v>
      </c>
    </row>
    <row r="28" spans="1:4" x14ac:dyDescent="0.25">
      <c r="A28" s="119">
        <v>18</v>
      </c>
      <c r="B28" s="118" t="s">
        <v>79</v>
      </c>
      <c r="C28" s="119">
        <v>3</v>
      </c>
      <c r="D28" s="119">
        <v>60</v>
      </c>
    </row>
    <row r="29" spans="1:4" x14ac:dyDescent="0.25">
      <c r="A29" s="119">
        <v>19</v>
      </c>
      <c r="B29" s="118" t="s">
        <v>86</v>
      </c>
      <c r="C29" s="119">
        <v>6</v>
      </c>
      <c r="D29" s="119">
        <v>52</v>
      </c>
    </row>
    <row r="30" spans="1:4" x14ac:dyDescent="0.25">
      <c r="A30" s="119">
        <v>20</v>
      </c>
      <c r="B30" s="118" t="s">
        <v>244</v>
      </c>
      <c r="C30" s="119">
        <v>5</v>
      </c>
      <c r="D30" s="119">
        <v>54</v>
      </c>
    </row>
    <row r="31" spans="1:4" x14ac:dyDescent="0.25">
      <c r="A31" s="119">
        <v>21</v>
      </c>
      <c r="B31" s="118" t="s">
        <v>76</v>
      </c>
      <c r="C31" s="119">
        <v>1</v>
      </c>
      <c r="D31" s="119">
        <v>70</v>
      </c>
    </row>
    <row r="32" spans="1:4" x14ac:dyDescent="0.25">
      <c r="A32" s="119">
        <v>22</v>
      </c>
      <c r="B32" s="118" t="s">
        <v>124</v>
      </c>
      <c r="C32" s="119">
        <v>5</v>
      </c>
      <c r="D32" s="119">
        <v>54</v>
      </c>
    </row>
    <row r="33" spans="1:4" x14ac:dyDescent="0.25">
      <c r="A33" s="119">
        <v>23</v>
      </c>
      <c r="B33" s="118" t="s">
        <v>247</v>
      </c>
      <c r="C33" s="119">
        <v>2</v>
      </c>
      <c r="D33" s="119">
        <v>65</v>
      </c>
    </row>
    <row r="34" spans="1:4" x14ac:dyDescent="0.25">
      <c r="A34" s="119">
        <v>24</v>
      </c>
      <c r="B34" s="118" t="s">
        <v>114</v>
      </c>
      <c r="C34" s="119">
        <v>7</v>
      </c>
      <c r="D34" s="119">
        <v>50</v>
      </c>
    </row>
    <row r="36" spans="1:4" ht="19.5" customHeight="1" x14ac:dyDescent="0.25">
      <c r="A36" s="116" t="s">
        <v>241</v>
      </c>
      <c r="B36" s="116"/>
      <c r="C36" s="116"/>
      <c r="D36" s="116"/>
    </row>
    <row r="37" spans="1:4" x14ac:dyDescent="0.25">
      <c r="A37" s="116"/>
      <c r="B37" s="116"/>
      <c r="C37" s="116"/>
      <c r="D37" s="116"/>
    </row>
    <row r="38" spans="1:4" x14ac:dyDescent="0.25">
      <c r="A38" s="116" t="s">
        <v>242</v>
      </c>
      <c r="B38" s="116"/>
      <c r="C38" s="116"/>
      <c r="D38" s="116"/>
    </row>
  </sheetData>
  <sortState ref="B11:D34">
    <sortCondition ref="B11:B34"/>
  </sortState>
  <mergeCells count="9">
    <mergeCell ref="A36:D36"/>
    <mergeCell ref="A37:D37"/>
    <mergeCell ref="A38:D38"/>
    <mergeCell ref="A4:D4"/>
    <mergeCell ref="A6:B6"/>
    <mergeCell ref="A8:D8"/>
    <mergeCell ref="B1:E1"/>
    <mergeCell ref="A2:D2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opLeftCell="A36" workbookViewId="0">
      <selection activeCell="A36" sqref="A36:R53"/>
    </sheetView>
  </sheetViews>
  <sheetFormatPr defaultColWidth="8.85546875" defaultRowHeight="15" x14ac:dyDescent="0.25"/>
  <cols>
    <col min="1" max="1" width="6.140625" style="1" customWidth="1"/>
    <col min="2" max="2" width="16.5703125" style="1" customWidth="1"/>
    <col min="3" max="3" width="13.42578125" style="1" customWidth="1"/>
    <col min="4" max="4" width="13.5703125" style="1" customWidth="1"/>
    <col min="5" max="5" width="9.28515625" style="1" customWidth="1"/>
    <col min="6" max="7" width="7.140625" style="1" customWidth="1"/>
    <col min="8" max="8" width="7.7109375" style="1" customWidth="1"/>
    <col min="9" max="10" width="7.140625" style="1" customWidth="1"/>
    <col min="11" max="11" width="8.5703125" style="1" customWidth="1"/>
    <col min="12" max="12" width="5.85546875" style="1" customWidth="1"/>
    <col min="13" max="13" width="5" style="1" customWidth="1"/>
    <col min="14" max="14" width="8" style="1" customWidth="1"/>
    <col min="15" max="15" width="6.140625" style="1" customWidth="1"/>
    <col min="16" max="16" width="5.28515625" style="1" customWidth="1"/>
    <col min="17" max="17" width="9" style="1" customWidth="1"/>
    <col min="18" max="18" width="7.140625" style="1" customWidth="1"/>
    <col min="19" max="16384" width="8.85546875" style="1"/>
  </cols>
  <sheetData>
    <row r="1" spans="1:18" ht="31.9" customHeight="1" x14ac:dyDescent="0.25">
      <c r="D1" s="71" t="s">
        <v>0</v>
      </c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3" spans="1:18" ht="17.45" customHeight="1" x14ac:dyDescent="0.25">
      <c r="D3" s="71" t="s">
        <v>1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6" spans="1:18" ht="16.899999999999999" customHeight="1" x14ac:dyDescent="0.25">
      <c r="A6" s="70" t="s">
        <v>2</v>
      </c>
      <c r="B6" s="70"/>
      <c r="C6" s="2"/>
      <c r="D6" s="50" t="s">
        <v>15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Q6" s="65" t="s">
        <v>16</v>
      </c>
      <c r="R6" s="65"/>
    </row>
    <row r="8" spans="1:18" s="2" customFormat="1" ht="26.25" customHeight="1" x14ac:dyDescent="0.25">
      <c r="A8" s="44" t="s">
        <v>3</v>
      </c>
      <c r="B8" s="44" t="s">
        <v>4</v>
      </c>
      <c r="C8" s="44" t="s">
        <v>5</v>
      </c>
      <c r="D8" s="44" t="s">
        <v>6</v>
      </c>
      <c r="E8" s="72" t="s">
        <v>7</v>
      </c>
      <c r="F8" s="72"/>
      <c r="G8" s="72"/>
      <c r="H8" s="73" t="s">
        <v>10</v>
      </c>
      <c r="I8" s="74"/>
      <c r="J8" s="75"/>
      <c r="K8" s="73" t="s">
        <v>11</v>
      </c>
      <c r="L8" s="74"/>
      <c r="M8" s="75"/>
      <c r="N8" s="73" t="s">
        <v>12</v>
      </c>
      <c r="O8" s="74"/>
      <c r="P8" s="75"/>
      <c r="Q8" s="66" t="s">
        <v>13</v>
      </c>
      <c r="R8" s="68" t="s">
        <v>14</v>
      </c>
    </row>
    <row r="9" spans="1:18" ht="15" customHeight="1" x14ac:dyDescent="0.25">
      <c r="A9" s="46"/>
      <c r="B9" s="46"/>
      <c r="C9" s="46"/>
      <c r="D9" s="46"/>
      <c r="E9" s="22" t="s">
        <v>215</v>
      </c>
      <c r="F9" s="23" t="s">
        <v>8</v>
      </c>
      <c r="G9" s="23" t="s">
        <v>9</v>
      </c>
      <c r="H9" s="23" t="s">
        <v>215</v>
      </c>
      <c r="I9" s="24" t="s">
        <v>8</v>
      </c>
      <c r="J9" s="24" t="s">
        <v>9</v>
      </c>
      <c r="K9" s="24" t="s">
        <v>215</v>
      </c>
      <c r="L9" s="24" t="s">
        <v>8</v>
      </c>
      <c r="M9" s="24" t="s">
        <v>9</v>
      </c>
      <c r="N9" s="24" t="s">
        <v>216</v>
      </c>
      <c r="O9" s="24" t="s">
        <v>8</v>
      </c>
      <c r="P9" s="24" t="s">
        <v>9</v>
      </c>
      <c r="Q9" s="67"/>
      <c r="R9" s="69"/>
    </row>
    <row r="10" spans="1:18" x14ac:dyDescent="0.25">
      <c r="A10" s="54" t="s">
        <v>22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6"/>
    </row>
    <row r="11" spans="1:18" x14ac:dyDescent="0.25">
      <c r="A11" s="44">
        <v>1</v>
      </c>
      <c r="B11" s="51" t="s">
        <v>29</v>
      </c>
      <c r="C11" s="51" t="s">
        <v>30</v>
      </c>
      <c r="D11" s="3" t="s">
        <v>31</v>
      </c>
      <c r="E11" s="60" t="s">
        <v>186</v>
      </c>
      <c r="F11" s="44">
        <v>1</v>
      </c>
      <c r="G11" s="47">
        <v>70</v>
      </c>
      <c r="H11" s="44">
        <v>13</v>
      </c>
      <c r="I11" s="44">
        <v>2</v>
      </c>
      <c r="J11" s="47">
        <v>65</v>
      </c>
      <c r="K11" s="44">
        <v>24</v>
      </c>
      <c r="L11" s="44">
        <v>3</v>
      </c>
      <c r="M11" s="47">
        <v>60</v>
      </c>
      <c r="N11" s="44">
        <v>560</v>
      </c>
      <c r="O11" s="44">
        <v>3</v>
      </c>
      <c r="P11" s="47">
        <v>60</v>
      </c>
      <c r="Q11" s="44">
        <f t="shared" ref="Q11" si="0">P11+M11+J11+G11</f>
        <v>255</v>
      </c>
      <c r="R11" s="44">
        <v>1</v>
      </c>
    </row>
    <row r="12" spans="1:18" x14ac:dyDescent="0.25">
      <c r="A12" s="45"/>
      <c r="B12" s="52"/>
      <c r="C12" s="52"/>
      <c r="D12" s="3" t="s">
        <v>32</v>
      </c>
      <c r="E12" s="61"/>
      <c r="F12" s="45"/>
      <c r="G12" s="48"/>
      <c r="H12" s="45"/>
      <c r="I12" s="45"/>
      <c r="J12" s="48"/>
      <c r="K12" s="45"/>
      <c r="L12" s="45"/>
      <c r="M12" s="48"/>
      <c r="N12" s="45"/>
      <c r="O12" s="45"/>
      <c r="P12" s="48"/>
      <c r="Q12" s="45"/>
      <c r="R12" s="45"/>
    </row>
    <row r="13" spans="1:18" x14ac:dyDescent="0.25">
      <c r="A13" s="46"/>
      <c r="B13" s="53"/>
      <c r="C13" s="53"/>
      <c r="D13" s="3" t="s">
        <v>33</v>
      </c>
      <c r="E13" s="62"/>
      <c r="F13" s="46"/>
      <c r="G13" s="49"/>
      <c r="H13" s="46"/>
      <c r="I13" s="46"/>
      <c r="J13" s="49"/>
      <c r="K13" s="46"/>
      <c r="L13" s="46"/>
      <c r="M13" s="49"/>
      <c r="N13" s="46"/>
      <c r="O13" s="46"/>
      <c r="P13" s="49"/>
      <c r="Q13" s="46"/>
      <c r="R13" s="46"/>
    </row>
    <row r="14" spans="1:18" x14ac:dyDescent="0.25">
      <c r="A14" s="44">
        <v>3</v>
      </c>
      <c r="B14" s="51" t="s">
        <v>128</v>
      </c>
      <c r="C14" s="51" t="s">
        <v>129</v>
      </c>
      <c r="D14" s="3" t="s">
        <v>20</v>
      </c>
      <c r="E14" s="60" t="s">
        <v>188</v>
      </c>
      <c r="F14" s="44">
        <v>6</v>
      </c>
      <c r="G14" s="47">
        <v>52</v>
      </c>
      <c r="H14" s="44">
        <v>10</v>
      </c>
      <c r="I14" s="44">
        <v>6</v>
      </c>
      <c r="J14" s="47">
        <v>52</v>
      </c>
      <c r="K14" s="44">
        <v>31</v>
      </c>
      <c r="L14" s="44">
        <v>1</v>
      </c>
      <c r="M14" s="47">
        <v>70</v>
      </c>
      <c r="N14" s="44">
        <v>620</v>
      </c>
      <c r="O14" s="44">
        <v>1</v>
      </c>
      <c r="P14" s="47">
        <v>70</v>
      </c>
      <c r="Q14" s="44">
        <f t="shared" ref="Q14" si="1">P14+M14+J14+G14</f>
        <v>244</v>
      </c>
      <c r="R14" s="44">
        <v>2</v>
      </c>
    </row>
    <row r="15" spans="1:18" x14ac:dyDescent="0.25">
      <c r="A15" s="45"/>
      <c r="B15" s="52"/>
      <c r="C15" s="52"/>
      <c r="D15" s="3" t="s">
        <v>51</v>
      </c>
      <c r="E15" s="61"/>
      <c r="F15" s="45"/>
      <c r="G15" s="48"/>
      <c r="H15" s="45"/>
      <c r="I15" s="45"/>
      <c r="J15" s="48"/>
      <c r="K15" s="45"/>
      <c r="L15" s="45"/>
      <c r="M15" s="48"/>
      <c r="N15" s="45"/>
      <c r="O15" s="45"/>
      <c r="P15" s="48"/>
      <c r="Q15" s="45"/>
      <c r="R15" s="45"/>
    </row>
    <row r="16" spans="1:18" x14ac:dyDescent="0.25">
      <c r="A16" s="46"/>
      <c r="B16" s="53"/>
      <c r="C16" s="53"/>
      <c r="D16" s="3" t="s">
        <v>127</v>
      </c>
      <c r="E16" s="62"/>
      <c r="F16" s="46"/>
      <c r="G16" s="49"/>
      <c r="H16" s="46"/>
      <c r="I16" s="46"/>
      <c r="J16" s="49"/>
      <c r="K16" s="46"/>
      <c r="L16" s="46"/>
      <c r="M16" s="49"/>
      <c r="N16" s="46"/>
      <c r="O16" s="46"/>
      <c r="P16" s="49"/>
      <c r="Q16" s="46"/>
      <c r="R16" s="46"/>
    </row>
    <row r="17" spans="1:18" x14ac:dyDescent="0.25">
      <c r="A17" s="44">
        <v>2</v>
      </c>
      <c r="B17" s="51" t="s">
        <v>60</v>
      </c>
      <c r="C17" s="51" t="s">
        <v>61</v>
      </c>
      <c r="D17" s="3" t="s">
        <v>62</v>
      </c>
      <c r="E17" s="60" t="s">
        <v>189</v>
      </c>
      <c r="F17" s="44">
        <v>5</v>
      </c>
      <c r="G17" s="47">
        <v>54</v>
      </c>
      <c r="H17" s="44">
        <v>11</v>
      </c>
      <c r="I17" s="44">
        <v>3</v>
      </c>
      <c r="J17" s="47">
        <v>60</v>
      </c>
      <c r="K17" s="44">
        <v>24</v>
      </c>
      <c r="L17" s="44">
        <v>2</v>
      </c>
      <c r="M17" s="47">
        <v>65</v>
      </c>
      <c r="N17" s="44">
        <v>280</v>
      </c>
      <c r="O17" s="44">
        <v>7</v>
      </c>
      <c r="P17" s="47">
        <v>50</v>
      </c>
      <c r="Q17" s="44">
        <f t="shared" ref="Q17" si="2">P17+M17+J17+G17</f>
        <v>229</v>
      </c>
      <c r="R17" s="44">
        <v>3</v>
      </c>
    </row>
    <row r="18" spans="1:18" x14ac:dyDescent="0.25">
      <c r="A18" s="45"/>
      <c r="B18" s="52"/>
      <c r="C18" s="52"/>
      <c r="D18" s="3" t="s">
        <v>18</v>
      </c>
      <c r="E18" s="61"/>
      <c r="F18" s="45"/>
      <c r="G18" s="48"/>
      <c r="H18" s="45"/>
      <c r="I18" s="45"/>
      <c r="J18" s="48"/>
      <c r="K18" s="45"/>
      <c r="L18" s="45"/>
      <c r="M18" s="48"/>
      <c r="N18" s="45"/>
      <c r="O18" s="45"/>
      <c r="P18" s="48"/>
      <c r="Q18" s="45"/>
      <c r="R18" s="45"/>
    </row>
    <row r="19" spans="1:18" x14ac:dyDescent="0.25">
      <c r="A19" s="46"/>
      <c r="B19" s="53"/>
      <c r="C19" s="53"/>
      <c r="D19" s="3" t="s">
        <v>63</v>
      </c>
      <c r="E19" s="62"/>
      <c r="F19" s="46"/>
      <c r="G19" s="49"/>
      <c r="H19" s="46"/>
      <c r="I19" s="46"/>
      <c r="J19" s="49"/>
      <c r="K19" s="46"/>
      <c r="L19" s="46"/>
      <c r="M19" s="49"/>
      <c r="N19" s="46"/>
      <c r="O19" s="46"/>
      <c r="P19" s="49"/>
      <c r="Q19" s="46"/>
      <c r="R19" s="46"/>
    </row>
    <row r="20" spans="1:18" x14ac:dyDescent="0.25">
      <c r="A20" s="44">
        <v>5</v>
      </c>
      <c r="B20" s="51" t="s">
        <v>83</v>
      </c>
      <c r="C20" s="51" t="s">
        <v>82</v>
      </c>
      <c r="D20" s="3" t="s">
        <v>84</v>
      </c>
      <c r="E20" s="60" t="s">
        <v>185</v>
      </c>
      <c r="F20" s="44">
        <v>8</v>
      </c>
      <c r="G20" s="47">
        <v>48</v>
      </c>
      <c r="H20" s="44">
        <v>14</v>
      </c>
      <c r="I20" s="44">
        <v>1</v>
      </c>
      <c r="J20" s="47">
        <v>70</v>
      </c>
      <c r="K20" s="44">
        <v>15</v>
      </c>
      <c r="L20" s="44">
        <v>7</v>
      </c>
      <c r="M20" s="47">
        <v>50</v>
      </c>
      <c r="N20" s="44">
        <v>420</v>
      </c>
      <c r="O20" s="44">
        <v>4</v>
      </c>
      <c r="P20" s="47">
        <v>56</v>
      </c>
      <c r="Q20" s="44">
        <f t="shared" ref="Q20" si="3">P20+M20+J20+G20</f>
        <v>224</v>
      </c>
      <c r="R20" s="58">
        <v>4</v>
      </c>
    </row>
    <row r="21" spans="1:18" x14ac:dyDescent="0.25">
      <c r="A21" s="45"/>
      <c r="B21" s="52"/>
      <c r="C21" s="52"/>
      <c r="D21" s="3" t="s">
        <v>78</v>
      </c>
      <c r="E21" s="61"/>
      <c r="F21" s="45"/>
      <c r="G21" s="48"/>
      <c r="H21" s="45"/>
      <c r="I21" s="45"/>
      <c r="J21" s="48"/>
      <c r="K21" s="45"/>
      <c r="L21" s="45"/>
      <c r="M21" s="48"/>
      <c r="N21" s="45"/>
      <c r="O21" s="45"/>
      <c r="P21" s="48"/>
      <c r="Q21" s="45"/>
      <c r="R21" s="58"/>
    </row>
    <row r="22" spans="1:18" x14ac:dyDescent="0.25">
      <c r="A22" s="46"/>
      <c r="B22" s="53"/>
      <c r="C22" s="53"/>
      <c r="D22" s="3" t="s">
        <v>85</v>
      </c>
      <c r="E22" s="62"/>
      <c r="F22" s="46"/>
      <c r="G22" s="49"/>
      <c r="H22" s="46"/>
      <c r="I22" s="46"/>
      <c r="J22" s="49"/>
      <c r="K22" s="46"/>
      <c r="L22" s="46"/>
      <c r="M22" s="49"/>
      <c r="N22" s="46"/>
      <c r="O22" s="46"/>
      <c r="P22" s="49"/>
      <c r="Q22" s="46"/>
      <c r="R22" s="58"/>
    </row>
    <row r="23" spans="1:18" x14ac:dyDescent="0.25">
      <c r="A23" s="44">
        <v>7</v>
      </c>
      <c r="B23" s="51" t="s">
        <v>124</v>
      </c>
      <c r="C23" s="51" t="s">
        <v>125</v>
      </c>
      <c r="D23" s="3" t="s">
        <v>31</v>
      </c>
      <c r="E23" s="60" t="s">
        <v>184</v>
      </c>
      <c r="F23" s="44">
        <v>3</v>
      </c>
      <c r="G23" s="47">
        <v>60</v>
      </c>
      <c r="H23" s="44">
        <v>8</v>
      </c>
      <c r="I23" s="44">
        <v>7</v>
      </c>
      <c r="J23" s="47">
        <v>50</v>
      </c>
      <c r="K23" s="44">
        <v>15</v>
      </c>
      <c r="L23" s="44">
        <v>8</v>
      </c>
      <c r="M23" s="47">
        <v>48</v>
      </c>
      <c r="N23" s="44">
        <v>580</v>
      </c>
      <c r="O23" s="44">
        <v>2</v>
      </c>
      <c r="P23" s="47">
        <v>65</v>
      </c>
      <c r="Q23" s="44">
        <f t="shared" ref="Q23" si="4">P23+M23+J23+G23</f>
        <v>223</v>
      </c>
      <c r="R23" s="44">
        <v>5</v>
      </c>
    </row>
    <row r="24" spans="1:18" x14ac:dyDescent="0.25">
      <c r="A24" s="45"/>
      <c r="B24" s="52"/>
      <c r="C24" s="52"/>
      <c r="D24" s="3" t="s">
        <v>126</v>
      </c>
      <c r="E24" s="61"/>
      <c r="F24" s="45"/>
      <c r="G24" s="48"/>
      <c r="H24" s="45"/>
      <c r="I24" s="45"/>
      <c r="J24" s="48"/>
      <c r="K24" s="45"/>
      <c r="L24" s="45"/>
      <c r="M24" s="48"/>
      <c r="N24" s="45"/>
      <c r="O24" s="45"/>
      <c r="P24" s="48"/>
      <c r="Q24" s="45"/>
      <c r="R24" s="45"/>
    </row>
    <row r="25" spans="1:18" x14ac:dyDescent="0.25">
      <c r="A25" s="46"/>
      <c r="B25" s="53"/>
      <c r="C25" s="53"/>
      <c r="D25" s="3" t="s">
        <v>127</v>
      </c>
      <c r="E25" s="62"/>
      <c r="F25" s="46"/>
      <c r="G25" s="49"/>
      <c r="H25" s="46"/>
      <c r="I25" s="46"/>
      <c r="J25" s="49"/>
      <c r="K25" s="46"/>
      <c r="L25" s="46"/>
      <c r="M25" s="49"/>
      <c r="N25" s="46"/>
      <c r="O25" s="46"/>
      <c r="P25" s="49"/>
      <c r="Q25" s="46"/>
      <c r="R25" s="46"/>
    </row>
    <row r="26" spans="1:18" x14ac:dyDescent="0.25">
      <c r="A26" s="44">
        <v>4</v>
      </c>
      <c r="B26" s="51" t="s">
        <v>67</v>
      </c>
      <c r="C26" s="51" t="s">
        <v>68</v>
      </c>
      <c r="D26" s="3" t="s">
        <v>26</v>
      </c>
      <c r="E26" s="60" t="s">
        <v>183</v>
      </c>
      <c r="F26" s="44">
        <v>4</v>
      </c>
      <c r="G26" s="47">
        <v>56</v>
      </c>
      <c r="H26" s="44">
        <v>11</v>
      </c>
      <c r="I26" s="44">
        <v>4</v>
      </c>
      <c r="J26" s="47">
        <v>56</v>
      </c>
      <c r="K26" s="44">
        <v>20</v>
      </c>
      <c r="L26" s="44">
        <v>4</v>
      </c>
      <c r="M26" s="47">
        <v>56</v>
      </c>
      <c r="N26" s="44">
        <v>420</v>
      </c>
      <c r="O26" s="44">
        <v>5</v>
      </c>
      <c r="P26" s="47">
        <v>54</v>
      </c>
      <c r="Q26" s="44">
        <f t="shared" ref="Q26" si="5">P26+M26+J26+G26</f>
        <v>222</v>
      </c>
      <c r="R26" s="44">
        <v>6</v>
      </c>
    </row>
    <row r="27" spans="1:18" x14ac:dyDescent="0.25">
      <c r="A27" s="45"/>
      <c r="B27" s="52"/>
      <c r="C27" s="52"/>
      <c r="D27" s="3" t="s">
        <v>69</v>
      </c>
      <c r="E27" s="61"/>
      <c r="F27" s="45"/>
      <c r="G27" s="48"/>
      <c r="H27" s="45"/>
      <c r="I27" s="45"/>
      <c r="J27" s="48"/>
      <c r="K27" s="45"/>
      <c r="L27" s="45"/>
      <c r="M27" s="48"/>
      <c r="N27" s="45"/>
      <c r="O27" s="45"/>
      <c r="P27" s="48"/>
      <c r="Q27" s="45"/>
      <c r="R27" s="45"/>
    </row>
    <row r="28" spans="1:18" x14ac:dyDescent="0.25">
      <c r="A28" s="46"/>
      <c r="B28" s="53"/>
      <c r="C28" s="53"/>
      <c r="D28" s="3" t="s">
        <v>70</v>
      </c>
      <c r="E28" s="62"/>
      <c r="F28" s="46"/>
      <c r="G28" s="49"/>
      <c r="H28" s="46"/>
      <c r="I28" s="46"/>
      <c r="J28" s="49"/>
      <c r="K28" s="46"/>
      <c r="L28" s="46"/>
      <c r="M28" s="49"/>
      <c r="N28" s="46"/>
      <c r="O28" s="46"/>
      <c r="P28" s="49"/>
      <c r="Q28" s="46"/>
      <c r="R28" s="46"/>
    </row>
    <row r="29" spans="1:18" x14ac:dyDescent="0.25">
      <c r="A29" s="44">
        <v>6</v>
      </c>
      <c r="B29" s="51" t="s">
        <v>24</v>
      </c>
      <c r="C29" s="51" t="s">
        <v>25</v>
      </c>
      <c r="D29" s="3" t="s">
        <v>26</v>
      </c>
      <c r="E29" s="60" t="s">
        <v>187</v>
      </c>
      <c r="F29" s="44">
        <v>2</v>
      </c>
      <c r="G29" s="47">
        <v>65</v>
      </c>
      <c r="H29" s="44">
        <v>7</v>
      </c>
      <c r="I29" s="44">
        <v>8</v>
      </c>
      <c r="J29" s="47">
        <v>48</v>
      </c>
      <c r="K29" s="44">
        <v>20</v>
      </c>
      <c r="L29" s="44">
        <v>5</v>
      </c>
      <c r="M29" s="47">
        <v>54</v>
      </c>
      <c r="N29" s="44">
        <v>240</v>
      </c>
      <c r="O29" s="44">
        <v>8</v>
      </c>
      <c r="P29" s="47">
        <v>48</v>
      </c>
      <c r="Q29" s="44">
        <f>P29+M29+J29+G29</f>
        <v>215</v>
      </c>
      <c r="R29" s="44">
        <v>7</v>
      </c>
    </row>
    <row r="30" spans="1:18" x14ac:dyDescent="0.25">
      <c r="A30" s="45"/>
      <c r="B30" s="52"/>
      <c r="C30" s="52"/>
      <c r="D30" s="3" t="s">
        <v>27</v>
      </c>
      <c r="E30" s="61"/>
      <c r="F30" s="45"/>
      <c r="G30" s="48"/>
      <c r="H30" s="45"/>
      <c r="I30" s="45"/>
      <c r="J30" s="48"/>
      <c r="K30" s="45"/>
      <c r="L30" s="45"/>
      <c r="M30" s="48"/>
      <c r="N30" s="45"/>
      <c r="O30" s="45"/>
      <c r="P30" s="48"/>
      <c r="Q30" s="45"/>
      <c r="R30" s="45"/>
    </row>
    <row r="31" spans="1:18" x14ac:dyDescent="0.25">
      <c r="A31" s="46"/>
      <c r="B31" s="53"/>
      <c r="C31" s="53"/>
      <c r="D31" s="3" t="s">
        <v>28</v>
      </c>
      <c r="E31" s="62"/>
      <c r="F31" s="46"/>
      <c r="G31" s="49"/>
      <c r="H31" s="46"/>
      <c r="I31" s="46"/>
      <c r="J31" s="49"/>
      <c r="K31" s="46"/>
      <c r="L31" s="46"/>
      <c r="M31" s="49"/>
      <c r="N31" s="46"/>
      <c r="O31" s="46"/>
      <c r="P31" s="49"/>
      <c r="Q31" s="46"/>
      <c r="R31" s="46"/>
    </row>
    <row r="32" spans="1:18" x14ac:dyDescent="0.25">
      <c r="A32" s="44">
        <v>8</v>
      </c>
      <c r="B32" s="51" t="s">
        <v>49</v>
      </c>
      <c r="C32" s="51" t="s">
        <v>50</v>
      </c>
      <c r="D32" s="3" t="s">
        <v>43</v>
      </c>
      <c r="E32" s="60" t="s">
        <v>182</v>
      </c>
      <c r="F32" s="44">
        <v>7</v>
      </c>
      <c r="G32" s="47">
        <v>50</v>
      </c>
      <c r="H32" s="44">
        <v>10</v>
      </c>
      <c r="I32" s="44">
        <v>5</v>
      </c>
      <c r="J32" s="47">
        <v>54</v>
      </c>
      <c r="K32" s="44">
        <v>19</v>
      </c>
      <c r="L32" s="44">
        <v>6</v>
      </c>
      <c r="M32" s="47">
        <v>52</v>
      </c>
      <c r="N32" s="44">
        <v>340</v>
      </c>
      <c r="O32" s="44">
        <v>6</v>
      </c>
      <c r="P32" s="47">
        <v>52</v>
      </c>
      <c r="Q32" s="44">
        <f t="shared" ref="Q32" si="6">P32+M32+J32+G32</f>
        <v>208</v>
      </c>
      <c r="R32" s="44">
        <v>8</v>
      </c>
    </row>
    <row r="33" spans="1:18" x14ac:dyDescent="0.25">
      <c r="A33" s="45"/>
      <c r="B33" s="52"/>
      <c r="C33" s="52"/>
      <c r="D33" s="3" t="s">
        <v>51</v>
      </c>
      <c r="E33" s="61"/>
      <c r="F33" s="45"/>
      <c r="G33" s="48"/>
      <c r="H33" s="45"/>
      <c r="I33" s="45"/>
      <c r="J33" s="48"/>
      <c r="K33" s="45"/>
      <c r="L33" s="45"/>
      <c r="M33" s="48"/>
      <c r="N33" s="45"/>
      <c r="O33" s="45"/>
      <c r="P33" s="48"/>
      <c r="Q33" s="45"/>
      <c r="R33" s="45"/>
    </row>
    <row r="34" spans="1:18" x14ac:dyDescent="0.25">
      <c r="A34" s="45"/>
      <c r="B34" s="52"/>
      <c r="C34" s="52"/>
      <c r="D34" s="32" t="s">
        <v>47</v>
      </c>
      <c r="E34" s="61"/>
      <c r="F34" s="45"/>
      <c r="G34" s="48"/>
      <c r="H34" s="45"/>
      <c r="I34" s="45"/>
      <c r="J34" s="48"/>
      <c r="K34" s="45"/>
      <c r="L34" s="45"/>
      <c r="M34" s="48"/>
      <c r="N34" s="45"/>
      <c r="O34" s="45"/>
      <c r="P34" s="48"/>
      <c r="Q34" s="45"/>
      <c r="R34" s="45"/>
    </row>
    <row r="35" spans="1:18" ht="49.5" customHeight="1" x14ac:dyDescent="0.25">
      <c r="A35" s="33"/>
      <c r="B35" s="34"/>
      <c r="C35" s="34"/>
      <c r="D35" s="25"/>
      <c r="E35" s="35"/>
      <c r="F35" s="33"/>
      <c r="G35" s="36"/>
      <c r="H35" s="33"/>
      <c r="I35" s="33"/>
      <c r="J35" s="36"/>
      <c r="K35" s="33"/>
      <c r="L35" s="33"/>
      <c r="M35" s="36"/>
      <c r="N35" s="33"/>
      <c r="O35" s="33"/>
      <c r="P35" s="36"/>
      <c r="Q35" s="33"/>
      <c r="R35" s="33"/>
    </row>
    <row r="36" spans="1:18" x14ac:dyDescent="0.25">
      <c r="A36" s="57" t="s">
        <v>23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</row>
    <row r="37" spans="1:18" x14ac:dyDescent="0.25">
      <c r="A37" s="58">
        <v>1</v>
      </c>
      <c r="B37" s="64" t="s">
        <v>21</v>
      </c>
      <c r="C37" s="64" t="s">
        <v>17</v>
      </c>
      <c r="D37" s="3" t="s">
        <v>18</v>
      </c>
      <c r="E37" s="59" t="s">
        <v>177</v>
      </c>
      <c r="F37" s="58">
        <v>1</v>
      </c>
      <c r="G37" s="63">
        <v>70</v>
      </c>
      <c r="H37" s="58">
        <v>8</v>
      </c>
      <c r="I37" s="58">
        <v>1</v>
      </c>
      <c r="J37" s="63">
        <v>70</v>
      </c>
      <c r="K37" s="58">
        <v>11</v>
      </c>
      <c r="L37" s="58">
        <v>4</v>
      </c>
      <c r="M37" s="63">
        <v>56</v>
      </c>
      <c r="N37" s="58">
        <v>340</v>
      </c>
      <c r="O37" s="58">
        <v>1</v>
      </c>
      <c r="P37" s="63">
        <v>70</v>
      </c>
      <c r="Q37" s="58">
        <f t="shared" ref="Q37" si="7">P37+M37+J37+G37</f>
        <v>266</v>
      </c>
      <c r="R37" s="58">
        <v>1</v>
      </c>
    </row>
    <row r="38" spans="1:18" x14ac:dyDescent="0.25">
      <c r="A38" s="58"/>
      <c r="B38" s="64"/>
      <c r="C38" s="64"/>
      <c r="D38" s="3" t="s">
        <v>19</v>
      </c>
      <c r="E38" s="59"/>
      <c r="F38" s="58"/>
      <c r="G38" s="63"/>
      <c r="H38" s="58"/>
      <c r="I38" s="58"/>
      <c r="J38" s="63"/>
      <c r="K38" s="58"/>
      <c r="L38" s="58"/>
      <c r="M38" s="63"/>
      <c r="N38" s="58"/>
      <c r="O38" s="58"/>
      <c r="P38" s="63"/>
      <c r="Q38" s="58"/>
      <c r="R38" s="58"/>
    </row>
    <row r="39" spans="1:18" x14ac:dyDescent="0.25">
      <c r="A39" s="58"/>
      <c r="B39" s="64"/>
      <c r="C39" s="64"/>
      <c r="D39" s="3" t="s">
        <v>20</v>
      </c>
      <c r="E39" s="59"/>
      <c r="F39" s="58"/>
      <c r="G39" s="63"/>
      <c r="H39" s="58"/>
      <c r="I39" s="58"/>
      <c r="J39" s="63"/>
      <c r="K39" s="58"/>
      <c r="L39" s="58"/>
      <c r="M39" s="63"/>
      <c r="N39" s="58"/>
      <c r="O39" s="58"/>
      <c r="P39" s="63"/>
      <c r="Q39" s="58"/>
      <c r="R39" s="58"/>
    </row>
    <row r="40" spans="1:18" x14ac:dyDescent="0.25">
      <c r="A40" s="44">
        <v>2</v>
      </c>
      <c r="B40" s="51" t="s">
        <v>49</v>
      </c>
      <c r="C40" s="51" t="s">
        <v>52</v>
      </c>
      <c r="D40" s="3" t="s">
        <v>53</v>
      </c>
      <c r="E40" s="60" t="s">
        <v>190</v>
      </c>
      <c r="F40" s="44">
        <v>2</v>
      </c>
      <c r="G40" s="47">
        <v>65</v>
      </c>
      <c r="H40" s="44">
        <v>7</v>
      </c>
      <c r="I40" s="44">
        <v>2</v>
      </c>
      <c r="J40" s="47">
        <v>65</v>
      </c>
      <c r="K40" s="44">
        <v>15</v>
      </c>
      <c r="L40" s="44">
        <v>1</v>
      </c>
      <c r="M40" s="47">
        <v>70</v>
      </c>
      <c r="N40" s="44">
        <v>120</v>
      </c>
      <c r="O40" s="44">
        <v>5</v>
      </c>
      <c r="P40" s="47">
        <v>54</v>
      </c>
      <c r="Q40" s="44">
        <f>P40+M40+J40+G40</f>
        <v>254</v>
      </c>
      <c r="R40" s="44">
        <v>2</v>
      </c>
    </row>
    <row r="41" spans="1:18" x14ac:dyDescent="0.25">
      <c r="A41" s="45"/>
      <c r="B41" s="52"/>
      <c r="C41" s="52"/>
      <c r="D41" s="3" t="s">
        <v>54</v>
      </c>
      <c r="E41" s="61"/>
      <c r="F41" s="45"/>
      <c r="G41" s="48"/>
      <c r="H41" s="45"/>
      <c r="I41" s="45"/>
      <c r="J41" s="48"/>
      <c r="K41" s="45"/>
      <c r="L41" s="45"/>
      <c r="M41" s="48"/>
      <c r="N41" s="45"/>
      <c r="O41" s="45"/>
      <c r="P41" s="48"/>
      <c r="Q41" s="45"/>
      <c r="R41" s="45"/>
    </row>
    <row r="42" spans="1:18" x14ac:dyDescent="0.25">
      <c r="A42" s="46"/>
      <c r="B42" s="53"/>
      <c r="C42" s="53"/>
      <c r="D42" s="3" t="s">
        <v>55</v>
      </c>
      <c r="E42" s="62"/>
      <c r="F42" s="46"/>
      <c r="G42" s="49"/>
      <c r="H42" s="46"/>
      <c r="I42" s="46"/>
      <c r="J42" s="49"/>
      <c r="K42" s="46"/>
      <c r="L42" s="46"/>
      <c r="M42" s="49"/>
      <c r="N42" s="46"/>
      <c r="O42" s="46"/>
      <c r="P42" s="49"/>
      <c r="Q42" s="46"/>
      <c r="R42" s="46"/>
    </row>
    <row r="43" spans="1:18" x14ac:dyDescent="0.25">
      <c r="A43" s="44">
        <v>3</v>
      </c>
      <c r="B43" s="51" t="s">
        <v>116</v>
      </c>
      <c r="C43" s="51" t="s">
        <v>120</v>
      </c>
      <c r="D43" s="3" t="s">
        <v>121</v>
      </c>
      <c r="E43" s="60" t="s">
        <v>179</v>
      </c>
      <c r="F43" s="44">
        <v>3</v>
      </c>
      <c r="G43" s="47">
        <v>60</v>
      </c>
      <c r="H43" s="44">
        <v>4</v>
      </c>
      <c r="I43" s="44">
        <v>4</v>
      </c>
      <c r="J43" s="47">
        <v>56</v>
      </c>
      <c r="K43" s="44">
        <v>14</v>
      </c>
      <c r="L43" s="44">
        <v>2</v>
      </c>
      <c r="M43" s="47">
        <v>65</v>
      </c>
      <c r="N43" s="44">
        <v>260</v>
      </c>
      <c r="O43" s="44">
        <v>3</v>
      </c>
      <c r="P43" s="47">
        <v>60</v>
      </c>
      <c r="Q43" s="44">
        <f>P43+M43+J43+G43</f>
        <v>241</v>
      </c>
      <c r="R43" s="44">
        <v>3</v>
      </c>
    </row>
    <row r="44" spans="1:18" x14ac:dyDescent="0.25">
      <c r="A44" s="45"/>
      <c r="B44" s="52"/>
      <c r="C44" s="52"/>
      <c r="D44" s="3" t="s">
        <v>122</v>
      </c>
      <c r="E44" s="61"/>
      <c r="F44" s="45"/>
      <c r="G44" s="48"/>
      <c r="H44" s="45"/>
      <c r="I44" s="45"/>
      <c r="J44" s="48"/>
      <c r="K44" s="45"/>
      <c r="L44" s="45"/>
      <c r="M44" s="48"/>
      <c r="N44" s="45"/>
      <c r="O44" s="45"/>
      <c r="P44" s="48"/>
      <c r="Q44" s="45"/>
      <c r="R44" s="45"/>
    </row>
    <row r="45" spans="1:18" x14ac:dyDescent="0.25">
      <c r="A45" s="46"/>
      <c r="B45" s="53"/>
      <c r="C45" s="53"/>
      <c r="D45" s="3" t="s">
        <v>123</v>
      </c>
      <c r="E45" s="62"/>
      <c r="F45" s="46"/>
      <c r="G45" s="49"/>
      <c r="H45" s="46"/>
      <c r="I45" s="46"/>
      <c r="J45" s="49"/>
      <c r="K45" s="46"/>
      <c r="L45" s="46"/>
      <c r="M45" s="49"/>
      <c r="N45" s="46"/>
      <c r="O45" s="46"/>
      <c r="P45" s="49"/>
      <c r="Q45" s="46"/>
      <c r="R45" s="46"/>
    </row>
    <row r="46" spans="1:18" x14ac:dyDescent="0.25">
      <c r="A46" s="44">
        <v>4</v>
      </c>
      <c r="B46" s="51" t="s">
        <v>175</v>
      </c>
      <c r="C46" s="51" t="s">
        <v>176</v>
      </c>
      <c r="D46" s="3" t="s">
        <v>26</v>
      </c>
      <c r="E46" s="60" t="s">
        <v>180</v>
      </c>
      <c r="F46" s="44">
        <v>5</v>
      </c>
      <c r="G46" s="47">
        <v>54</v>
      </c>
      <c r="H46" s="44">
        <v>6</v>
      </c>
      <c r="I46" s="44">
        <v>3</v>
      </c>
      <c r="J46" s="47">
        <v>60</v>
      </c>
      <c r="K46" s="44">
        <v>14</v>
      </c>
      <c r="L46" s="44">
        <v>3</v>
      </c>
      <c r="M46" s="47">
        <v>60</v>
      </c>
      <c r="N46" s="44">
        <v>220</v>
      </c>
      <c r="O46" s="44">
        <v>4</v>
      </c>
      <c r="P46" s="47">
        <v>56</v>
      </c>
      <c r="Q46" s="44">
        <f>P46+M46+J46+G46</f>
        <v>230</v>
      </c>
      <c r="R46" s="44">
        <v>4</v>
      </c>
    </row>
    <row r="47" spans="1:18" x14ac:dyDescent="0.25">
      <c r="A47" s="45"/>
      <c r="B47" s="52"/>
      <c r="C47" s="52"/>
      <c r="D47" s="3" t="s">
        <v>59</v>
      </c>
      <c r="E47" s="61"/>
      <c r="F47" s="45"/>
      <c r="G47" s="48"/>
      <c r="H47" s="45"/>
      <c r="I47" s="45"/>
      <c r="J47" s="48"/>
      <c r="K47" s="45"/>
      <c r="L47" s="45"/>
      <c r="M47" s="48"/>
      <c r="N47" s="45"/>
      <c r="O47" s="45"/>
      <c r="P47" s="48"/>
      <c r="Q47" s="45"/>
      <c r="R47" s="45"/>
    </row>
    <row r="48" spans="1:18" x14ac:dyDescent="0.25">
      <c r="A48" s="46"/>
      <c r="B48" s="53"/>
      <c r="C48" s="53"/>
      <c r="D48" s="3" t="s">
        <v>65</v>
      </c>
      <c r="E48" s="62"/>
      <c r="F48" s="46"/>
      <c r="G48" s="49"/>
      <c r="H48" s="46"/>
      <c r="I48" s="46"/>
      <c r="J48" s="49"/>
      <c r="K48" s="46"/>
      <c r="L48" s="46"/>
      <c r="M48" s="49"/>
      <c r="N48" s="46"/>
      <c r="O48" s="46"/>
      <c r="P48" s="49"/>
      <c r="Q48" s="46"/>
      <c r="R48" s="46"/>
    </row>
    <row r="49" spans="1:18" x14ac:dyDescent="0.25">
      <c r="A49" s="44">
        <v>5</v>
      </c>
      <c r="B49" s="51" t="s">
        <v>56</v>
      </c>
      <c r="C49" s="51" t="s">
        <v>57</v>
      </c>
      <c r="D49" s="3" t="s">
        <v>58</v>
      </c>
      <c r="E49" s="60" t="s">
        <v>178</v>
      </c>
      <c r="F49" s="44">
        <v>4</v>
      </c>
      <c r="G49" s="47">
        <v>56</v>
      </c>
      <c r="H49" s="44">
        <v>4</v>
      </c>
      <c r="I49" s="44">
        <v>5</v>
      </c>
      <c r="J49" s="47">
        <v>54</v>
      </c>
      <c r="K49" s="44">
        <v>6</v>
      </c>
      <c r="L49" s="44">
        <v>5</v>
      </c>
      <c r="M49" s="47">
        <v>54</v>
      </c>
      <c r="N49" s="44">
        <v>280</v>
      </c>
      <c r="O49" s="44">
        <v>2</v>
      </c>
      <c r="P49" s="47">
        <v>65</v>
      </c>
      <c r="Q49" s="44">
        <f t="shared" ref="Q49" si="8">P49+M49+J49+G49</f>
        <v>229</v>
      </c>
      <c r="R49" s="44">
        <v>5</v>
      </c>
    </row>
    <row r="50" spans="1:18" x14ac:dyDescent="0.25">
      <c r="A50" s="45"/>
      <c r="B50" s="52"/>
      <c r="C50" s="52"/>
      <c r="D50" s="3" t="s">
        <v>59</v>
      </c>
      <c r="E50" s="61"/>
      <c r="F50" s="45"/>
      <c r="G50" s="48"/>
      <c r="H50" s="45"/>
      <c r="I50" s="45"/>
      <c r="J50" s="48"/>
      <c r="K50" s="45"/>
      <c r="L50" s="45"/>
      <c r="M50" s="48"/>
      <c r="N50" s="45"/>
      <c r="O50" s="45"/>
      <c r="P50" s="48"/>
      <c r="Q50" s="45"/>
      <c r="R50" s="45"/>
    </row>
    <row r="51" spans="1:18" x14ac:dyDescent="0.25">
      <c r="A51" s="46"/>
      <c r="B51" s="53"/>
      <c r="C51" s="53"/>
      <c r="D51" s="3" t="s">
        <v>18</v>
      </c>
      <c r="E51" s="62"/>
      <c r="F51" s="46"/>
      <c r="G51" s="49"/>
      <c r="H51" s="46"/>
      <c r="I51" s="46"/>
      <c r="J51" s="49"/>
      <c r="K51" s="46"/>
      <c r="L51" s="46"/>
      <c r="M51" s="49"/>
      <c r="N51" s="46"/>
      <c r="O51" s="46"/>
      <c r="P51" s="49"/>
      <c r="Q51" s="46"/>
      <c r="R51" s="46"/>
    </row>
    <row r="53" spans="1:18" x14ac:dyDescent="0.25">
      <c r="B53" s="1" t="s">
        <v>191</v>
      </c>
      <c r="D53" s="1" t="s">
        <v>192</v>
      </c>
      <c r="G53" s="50" t="s">
        <v>214</v>
      </c>
      <c r="H53" s="50"/>
      <c r="I53" s="50"/>
      <c r="J53" s="50"/>
      <c r="K53" s="19"/>
      <c r="M53" s="50" t="s">
        <v>194</v>
      </c>
      <c r="N53" s="50"/>
      <c r="O53" s="50"/>
      <c r="P53" s="50"/>
    </row>
  </sheetData>
  <mergeCells count="240">
    <mergeCell ref="K46:K48"/>
    <mergeCell ref="L49:L51"/>
    <mergeCell ref="M49:M51"/>
    <mergeCell ref="H23:H25"/>
    <mergeCell ref="L32:L34"/>
    <mergeCell ref="M32:M34"/>
    <mergeCell ref="H17:H19"/>
    <mergeCell ref="H14:H16"/>
    <mergeCell ref="N11:N13"/>
    <mergeCell ref="N29:N31"/>
    <mergeCell ref="N23:N25"/>
    <mergeCell ref="N26:N28"/>
    <mergeCell ref="N17:N19"/>
    <mergeCell ref="N14:N16"/>
    <mergeCell ref="K11:K13"/>
    <mergeCell ref="K29:K31"/>
    <mergeCell ref="K23:K25"/>
    <mergeCell ref="K26:K28"/>
    <mergeCell ref="K17:K19"/>
    <mergeCell ref="K14:K16"/>
    <mergeCell ref="K20:K22"/>
    <mergeCell ref="N20:N22"/>
    <mergeCell ref="D1:O1"/>
    <mergeCell ref="D3:O3"/>
    <mergeCell ref="C8:C9"/>
    <mergeCell ref="D8:D9"/>
    <mergeCell ref="B8:B9"/>
    <mergeCell ref="E8:G8"/>
    <mergeCell ref="M29:M31"/>
    <mergeCell ref="O29:O31"/>
    <mergeCell ref="M11:M13"/>
    <mergeCell ref="O11:O13"/>
    <mergeCell ref="N8:P8"/>
    <mergeCell ref="K8:M8"/>
    <mergeCell ref="H8:J8"/>
    <mergeCell ref="H11:H13"/>
    <mergeCell ref="H29:H31"/>
    <mergeCell ref="P29:P31"/>
    <mergeCell ref="P11:P13"/>
    <mergeCell ref="D6:O6"/>
    <mergeCell ref="J11:J13"/>
    <mergeCell ref="L11:L13"/>
    <mergeCell ref="I29:I31"/>
    <mergeCell ref="J29:J31"/>
    <mergeCell ref="L29:L31"/>
    <mergeCell ref="O20:O22"/>
    <mergeCell ref="Q6:R6"/>
    <mergeCell ref="Q8:Q9"/>
    <mergeCell ref="R8:R9"/>
    <mergeCell ref="B29:B31"/>
    <mergeCell ref="C29:C31"/>
    <mergeCell ref="A29:A31"/>
    <mergeCell ref="F29:F31"/>
    <mergeCell ref="G29:G31"/>
    <mergeCell ref="E11:E13"/>
    <mergeCell ref="E29:E31"/>
    <mergeCell ref="Q29:Q31"/>
    <mergeCell ref="R29:R31"/>
    <mergeCell ref="A11:A13"/>
    <mergeCell ref="B11:B13"/>
    <mergeCell ref="C11:C13"/>
    <mergeCell ref="F11:F13"/>
    <mergeCell ref="G11:G13"/>
    <mergeCell ref="I11:I13"/>
    <mergeCell ref="R11:R13"/>
    <mergeCell ref="M17:M19"/>
    <mergeCell ref="O17:O19"/>
    <mergeCell ref="P17:P19"/>
    <mergeCell ref="R20:R22"/>
    <mergeCell ref="A6:B6"/>
    <mergeCell ref="B32:B34"/>
    <mergeCell ref="C32:C34"/>
    <mergeCell ref="F32:F34"/>
    <mergeCell ref="G32:G34"/>
    <mergeCell ref="E23:E25"/>
    <mergeCell ref="E26:E28"/>
    <mergeCell ref="E17:E19"/>
    <mergeCell ref="E14:E16"/>
    <mergeCell ref="E32:E34"/>
    <mergeCell ref="B23:B25"/>
    <mergeCell ref="C23:C25"/>
    <mergeCell ref="F23:F25"/>
    <mergeCell ref="G23:G25"/>
    <mergeCell ref="R32:R34"/>
    <mergeCell ref="A17:A19"/>
    <mergeCell ref="B17:B19"/>
    <mergeCell ref="C17:C19"/>
    <mergeCell ref="F17:F19"/>
    <mergeCell ref="G17:G19"/>
    <mergeCell ref="I17:I19"/>
    <mergeCell ref="J17:J19"/>
    <mergeCell ref="L17:L19"/>
    <mergeCell ref="I32:I34"/>
    <mergeCell ref="J32:J34"/>
    <mergeCell ref="P32:P34"/>
    <mergeCell ref="R17:R19"/>
    <mergeCell ref="A26:A28"/>
    <mergeCell ref="B26:B28"/>
    <mergeCell ref="C26:C28"/>
    <mergeCell ref="F26:F28"/>
    <mergeCell ref="G26:G28"/>
    <mergeCell ref="Q26:Q28"/>
    <mergeCell ref="R26:R28"/>
    <mergeCell ref="M26:M28"/>
    <mergeCell ref="O26:O28"/>
    <mergeCell ref="P26:P28"/>
    <mergeCell ref="A32:A34"/>
    <mergeCell ref="R23:R25"/>
    <mergeCell ref="A14:A16"/>
    <mergeCell ref="B14:B16"/>
    <mergeCell ref="C14:C16"/>
    <mergeCell ref="F14:F16"/>
    <mergeCell ref="G14:G16"/>
    <mergeCell ref="I14:I16"/>
    <mergeCell ref="J14:J16"/>
    <mergeCell ref="L14:L16"/>
    <mergeCell ref="I23:I25"/>
    <mergeCell ref="J23:J25"/>
    <mergeCell ref="L23:L25"/>
    <mergeCell ref="M23:M25"/>
    <mergeCell ref="O23:O25"/>
    <mergeCell ref="A20:A22"/>
    <mergeCell ref="B20:B22"/>
    <mergeCell ref="C20:C22"/>
    <mergeCell ref="I26:I28"/>
    <mergeCell ref="J26:J28"/>
    <mergeCell ref="L26:L28"/>
    <mergeCell ref="A23:A25"/>
    <mergeCell ref="H26:H28"/>
    <mergeCell ref="P20:P22"/>
    <mergeCell ref="Q20:Q22"/>
    <mergeCell ref="F20:F22"/>
    <mergeCell ref="G20:G22"/>
    <mergeCell ref="I20:I22"/>
    <mergeCell ref="J20:J22"/>
    <mergeCell ref="L20:L22"/>
    <mergeCell ref="E20:E22"/>
    <mergeCell ref="H32:H34"/>
    <mergeCell ref="H20:H22"/>
    <mergeCell ref="Q23:Q25"/>
    <mergeCell ref="Q32:Q34"/>
    <mergeCell ref="O32:O34"/>
    <mergeCell ref="K32:K34"/>
    <mergeCell ref="N32:N34"/>
    <mergeCell ref="Q17:Q19"/>
    <mergeCell ref="Q11:Q13"/>
    <mergeCell ref="M20:M22"/>
    <mergeCell ref="A8:A9"/>
    <mergeCell ref="I43:I45"/>
    <mergeCell ref="E43:E45"/>
    <mergeCell ref="E49:E51"/>
    <mergeCell ref="P37:P39"/>
    <mergeCell ref="I40:I42"/>
    <mergeCell ref="J40:J42"/>
    <mergeCell ref="L40:L42"/>
    <mergeCell ref="I37:I39"/>
    <mergeCell ref="J37:J39"/>
    <mergeCell ref="L37:L39"/>
    <mergeCell ref="E46:E48"/>
    <mergeCell ref="M37:M39"/>
    <mergeCell ref="O37:O39"/>
    <mergeCell ref="I49:I51"/>
    <mergeCell ref="J49:J51"/>
    <mergeCell ref="K37:K39"/>
    <mergeCell ref="N37:N39"/>
    <mergeCell ref="N40:N42"/>
    <mergeCell ref="N43:N45"/>
    <mergeCell ref="N49:N51"/>
    <mergeCell ref="N46:N48"/>
    <mergeCell ref="H37:H39"/>
    <mergeCell ref="H40:H42"/>
    <mergeCell ref="H43:H45"/>
    <mergeCell ref="B49:B51"/>
    <mergeCell ref="C49:C51"/>
    <mergeCell ref="F49:F51"/>
    <mergeCell ref="G49:G51"/>
    <mergeCell ref="A40:A42"/>
    <mergeCell ref="B40:B42"/>
    <mergeCell ref="C40:C42"/>
    <mergeCell ref="C43:C45"/>
    <mergeCell ref="F43:F45"/>
    <mergeCell ref="G43:G45"/>
    <mergeCell ref="A37:A39"/>
    <mergeCell ref="B37:B39"/>
    <mergeCell ref="C37:C39"/>
    <mergeCell ref="F37:F39"/>
    <mergeCell ref="G37:G39"/>
    <mergeCell ref="H49:H51"/>
    <mergeCell ref="H46:H48"/>
    <mergeCell ref="K40:K42"/>
    <mergeCell ref="K43:K45"/>
    <mergeCell ref="K49:K51"/>
    <mergeCell ref="Q49:Q51"/>
    <mergeCell ref="R49:R51"/>
    <mergeCell ref="A10:R10"/>
    <mergeCell ref="A36:R36"/>
    <mergeCell ref="Q40:Q42"/>
    <mergeCell ref="R40:R42"/>
    <mergeCell ref="Q37:Q39"/>
    <mergeCell ref="R37:R39"/>
    <mergeCell ref="F40:F42"/>
    <mergeCell ref="G40:G42"/>
    <mergeCell ref="P23:P25"/>
    <mergeCell ref="M14:M16"/>
    <mergeCell ref="O14:O16"/>
    <mergeCell ref="P14:P16"/>
    <mergeCell ref="Q14:Q16"/>
    <mergeCell ref="R14:R16"/>
    <mergeCell ref="E37:E39"/>
    <mergeCell ref="E40:E42"/>
    <mergeCell ref="O49:O51"/>
    <mergeCell ref="P49:P51"/>
    <mergeCell ref="M40:M42"/>
    <mergeCell ref="O40:O42"/>
    <mergeCell ref="P40:P42"/>
    <mergeCell ref="A49:A51"/>
    <mergeCell ref="O46:O48"/>
    <mergeCell ref="P46:P48"/>
    <mergeCell ref="Q46:Q48"/>
    <mergeCell ref="R46:R48"/>
    <mergeCell ref="G53:J53"/>
    <mergeCell ref="M53:P53"/>
    <mergeCell ref="R43:R45"/>
    <mergeCell ref="A46:A48"/>
    <mergeCell ref="B46:B48"/>
    <mergeCell ref="C46:C48"/>
    <mergeCell ref="F46:F48"/>
    <mergeCell ref="G46:G48"/>
    <mergeCell ref="I46:I48"/>
    <mergeCell ref="J46:J48"/>
    <mergeCell ref="L46:L48"/>
    <mergeCell ref="M46:M48"/>
    <mergeCell ref="J43:J45"/>
    <mergeCell ref="L43:L45"/>
    <mergeCell ref="M43:M45"/>
    <mergeCell ref="O43:O45"/>
    <mergeCell ref="P43:P45"/>
    <mergeCell ref="Q43:Q45"/>
    <mergeCell ref="A43:A45"/>
    <mergeCell ref="B43:B45"/>
  </mergeCells>
  <pageMargins left="0.70866141732283472" right="0.70866141732283472" top="0.74803149606299213" bottom="0.74803149606299213" header="0.31496062992125984" footer="0.31496062992125984"/>
  <pageSetup paperSize="9" scale="87" fitToHeight="2" orientation="landscape" r:id="rId1"/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opLeftCell="A5" zoomScale="73" zoomScaleNormal="73" workbookViewId="0">
      <selection activeCell="A10" sqref="A10:R28"/>
    </sheetView>
  </sheetViews>
  <sheetFormatPr defaultColWidth="8.85546875" defaultRowHeight="13.5" x14ac:dyDescent="0.2"/>
  <cols>
    <col min="1" max="1" width="5.140625" style="5" customWidth="1"/>
    <col min="2" max="2" width="15.42578125" style="5" customWidth="1"/>
    <col min="3" max="3" width="12.7109375" style="5" customWidth="1"/>
    <col min="4" max="4" width="12.42578125" style="5" customWidth="1"/>
    <col min="5" max="5" width="9.5703125" style="5" customWidth="1"/>
    <col min="6" max="7" width="8.85546875" style="5"/>
    <col min="8" max="8" width="7.42578125" style="5" customWidth="1"/>
    <col min="9" max="10" width="8.42578125" style="5" customWidth="1"/>
    <col min="11" max="11" width="7.42578125" style="5" customWidth="1"/>
    <col min="12" max="13" width="7.140625" style="5" customWidth="1"/>
    <col min="14" max="14" width="7.42578125" style="5" customWidth="1"/>
    <col min="15" max="16" width="6.42578125" style="5" customWidth="1"/>
    <col min="17" max="17" width="10.42578125" style="5" customWidth="1"/>
    <col min="18" max="18" width="7.140625" style="5" customWidth="1"/>
    <col min="19" max="16384" width="8.85546875" style="5"/>
  </cols>
  <sheetData>
    <row r="1" spans="1:18" ht="31.9" customHeight="1" x14ac:dyDescent="0.2">
      <c r="D1" s="85" t="s">
        <v>0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3" spans="1:18" ht="17.45" customHeight="1" x14ac:dyDescent="0.2">
      <c r="D3" s="85" t="s">
        <v>1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5" spans="1:18" ht="13.5" customHeight="1" x14ac:dyDescent="0.2">
      <c r="D5" s="87" t="s">
        <v>15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8" ht="16.899999999999999" customHeight="1" x14ac:dyDescent="0.2">
      <c r="A6" s="86" t="s">
        <v>2</v>
      </c>
      <c r="B6" s="86"/>
      <c r="C6" s="86"/>
      <c r="F6" s="87"/>
      <c r="G6" s="87"/>
      <c r="H6" s="87"/>
      <c r="I6" s="87"/>
      <c r="J6" s="87"/>
      <c r="K6" s="87"/>
      <c r="L6" s="87"/>
      <c r="M6" s="87"/>
      <c r="N6" s="20"/>
      <c r="Q6" s="88" t="s">
        <v>16</v>
      </c>
      <c r="R6" s="88"/>
    </row>
    <row r="8" spans="1:18" s="6" customFormat="1" ht="15" customHeight="1" x14ac:dyDescent="0.25">
      <c r="A8" s="76" t="s">
        <v>3</v>
      </c>
      <c r="B8" s="76" t="s">
        <v>4</v>
      </c>
      <c r="C8" s="76" t="s">
        <v>5</v>
      </c>
      <c r="D8" s="76" t="s">
        <v>6</v>
      </c>
      <c r="E8" s="89" t="s">
        <v>7</v>
      </c>
      <c r="F8" s="89"/>
      <c r="G8" s="89"/>
      <c r="H8" s="82" t="s">
        <v>10</v>
      </c>
      <c r="I8" s="83"/>
      <c r="J8" s="84"/>
      <c r="K8" s="82" t="s">
        <v>11</v>
      </c>
      <c r="L8" s="83"/>
      <c r="M8" s="84"/>
      <c r="N8" s="82" t="s">
        <v>12</v>
      </c>
      <c r="O8" s="83"/>
      <c r="P8" s="84"/>
      <c r="Q8" s="76" t="s">
        <v>13</v>
      </c>
      <c r="R8" s="76" t="s">
        <v>14</v>
      </c>
    </row>
    <row r="9" spans="1:18" ht="16.5" customHeight="1" x14ac:dyDescent="0.2">
      <c r="A9" s="78"/>
      <c r="B9" s="78"/>
      <c r="C9" s="78"/>
      <c r="D9" s="78"/>
      <c r="E9" s="11" t="s">
        <v>215</v>
      </c>
      <c r="F9" s="11" t="s">
        <v>8</v>
      </c>
      <c r="G9" s="11" t="s">
        <v>9</v>
      </c>
      <c r="H9" s="22" t="s">
        <v>215</v>
      </c>
      <c r="I9" s="7" t="s">
        <v>8</v>
      </c>
      <c r="J9" s="7" t="s">
        <v>9</v>
      </c>
      <c r="K9" s="22" t="s">
        <v>215</v>
      </c>
      <c r="L9" s="7" t="s">
        <v>8</v>
      </c>
      <c r="M9" s="7" t="s">
        <v>9</v>
      </c>
      <c r="N9" s="22" t="s">
        <v>215</v>
      </c>
      <c r="O9" s="7" t="s">
        <v>8</v>
      </c>
      <c r="P9" s="7" t="s">
        <v>9</v>
      </c>
      <c r="Q9" s="78"/>
      <c r="R9" s="78"/>
    </row>
    <row r="10" spans="1:18" x14ac:dyDescent="0.2">
      <c r="A10" s="82" t="s">
        <v>34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4"/>
    </row>
    <row r="11" spans="1:18" x14ac:dyDescent="0.2">
      <c r="A11" s="76">
        <v>1</v>
      </c>
      <c r="B11" s="79" t="s">
        <v>116</v>
      </c>
      <c r="C11" s="79" t="s">
        <v>117</v>
      </c>
      <c r="D11" s="8" t="s">
        <v>118</v>
      </c>
      <c r="E11" s="60" t="s">
        <v>208</v>
      </c>
      <c r="F11" s="76">
        <v>2</v>
      </c>
      <c r="G11" s="76">
        <v>65</v>
      </c>
      <c r="H11" s="76">
        <v>10</v>
      </c>
      <c r="I11" s="76">
        <v>1</v>
      </c>
      <c r="J11" s="76">
        <v>70</v>
      </c>
      <c r="K11" s="76">
        <v>23</v>
      </c>
      <c r="L11" s="76">
        <v>1</v>
      </c>
      <c r="M11" s="76">
        <v>70</v>
      </c>
      <c r="N11" s="76">
        <v>560</v>
      </c>
      <c r="O11" s="76">
        <v>2</v>
      </c>
      <c r="P11" s="76">
        <v>65</v>
      </c>
      <c r="Q11" s="76">
        <f>P11+M11+J11+G11</f>
        <v>270</v>
      </c>
      <c r="R11" s="76">
        <v>1</v>
      </c>
    </row>
    <row r="12" spans="1:18" x14ac:dyDescent="0.2">
      <c r="A12" s="77"/>
      <c r="B12" s="80"/>
      <c r="C12" s="80"/>
      <c r="D12" s="8" t="s">
        <v>91</v>
      </c>
      <c r="E12" s="61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</row>
    <row r="13" spans="1:18" x14ac:dyDescent="0.2">
      <c r="A13" s="78"/>
      <c r="B13" s="81"/>
      <c r="C13" s="81"/>
      <c r="D13" s="8" t="s">
        <v>119</v>
      </c>
      <c r="E13" s="62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</row>
    <row r="14" spans="1:18" x14ac:dyDescent="0.2">
      <c r="A14" s="76">
        <v>2</v>
      </c>
      <c r="B14" s="79" t="s">
        <v>41</v>
      </c>
      <c r="C14" s="79" t="s">
        <v>42</v>
      </c>
      <c r="D14" s="8" t="s">
        <v>43</v>
      </c>
      <c r="E14" s="60" t="s">
        <v>212</v>
      </c>
      <c r="F14" s="76">
        <v>4</v>
      </c>
      <c r="G14" s="76">
        <v>56</v>
      </c>
      <c r="H14" s="76">
        <v>9</v>
      </c>
      <c r="I14" s="76">
        <v>2</v>
      </c>
      <c r="J14" s="76">
        <v>65</v>
      </c>
      <c r="K14" s="76">
        <v>19</v>
      </c>
      <c r="L14" s="76">
        <v>2</v>
      </c>
      <c r="M14" s="76">
        <v>65</v>
      </c>
      <c r="N14" s="76">
        <v>780</v>
      </c>
      <c r="O14" s="76">
        <v>1</v>
      </c>
      <c r="P14" s="76">
        <v>70</v>
      </c>
      <c r="Q14" s="76">
        <f t="shared" ref="Q14" si="0">P14+M14+J14+G14</f>
        <v>256</v>
      </c>
      <c r="R14" s="76">
        <v>2</v>
      </c>
    </row>
    <row r="15" spans="1:18" x14ac:dyDescent="0.2">
      <c r="A15" s="77"/>
      <c r="B15" s="80"/>
      <c r="C15" s="80"/>
      <c r="D15" s="8" t="s">
        <v>44</v>
      </c>
      <c r="E15" s="61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</row>
    <row r="16" spans="1:18" x14ac:dyDescent="0.2">
      <c r="A16" s="78"/>
      <c r="B16" s="81"/>
      <c r="C16" s="81"/>
      <c r="D16" s="8" t="s">
        <v>45</v>
      </c>
      <c r="E16" s="62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</row>
    <row r="17" spans="1:18" x14ac:dyDescent="0.2">
      <c r="A17" s="76">
        <v>3</v>
      </c>
      <c r="B17" s="79" t="s">
        <v>79</v>
      </c>
      <c r="C17" s="79" t="s">
        <v>80</v>
      </c>
      <c r="D17" s="8" t="s">
        <v>65</v>
      </c>
      <c r="E17" s="60" t="s">
        <v>210</v>
      </c>
      <c r="F17" s="76">
        <v>1</v>
      </c>
      <c r="G17" s="76">
        <v>70</v>
      </c>
      <c r="H17" s="76">
        <v>7</v>
      </c>
      <c r="I17" s="76">
        <v>4</v>
      </c>
      <c r="J17" s="76">
        <v>56</v>
      </c>
      <c r="K17" s="76">
        <v>13</v>
      </c>
      <c r="L17" s="76">
        <v>4</v>
      </c>
      <c r="M17" s="76">
        <v>56</v>
      </c>
      <c r="N17" s="76">
        <v>240</v>
      </c>
      <c r="O17" s="76">
        <v>5</v>
      </c>
      <c r="P17" s="76">
        <v>54</v>
      </c>
      <c r="Q17" s="76">
        <f t="shared" ref="Q17" si="1">P17+M17+J17+G17</f>
        <v>236</v>
      </c>
      <c r="R17" s="76">
        <v>3</v>
      </c>
    </row>
    <row r="18" spans="1:18" x14ac:dyDescent="0.2">
      <c r="A18" s="77"/>
      <c r="B18" s="80"/>
      <c r="C18" s="80"/>
      <c r="D18" s="8" t="s">
        <v>32</v>
      </c>
      <c r="E18" s="61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</row>
    <row r="19" spans="1:18" x14ac:dyDescent="0.2">
      <c r="A19" s="78"/>
      <c r="B19" s="81"/>
      <c r="C19" s="81"/>
      <c r="D19" s="8" t="s">
        <v>81</v>
      </c>
      <c r="E19" s="62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</row>
    <row r="20" spans="1:18" x14ac:dyDescent="0.2">
      <c r="A20" s="76">
        <v>4</v>
      </c>
      <c r="B20" s="79" t="s">
        <v>74</v>
      </c>
      <c r="C20" s="79" t="s">
        <v>75</v>
      </c>
      <c r="D20" s="8" t="s">
        <v>26</v>
      </c>
      <c r="E20" s="60" t="s">
        <v>213</v>
      </c>
      <c r="F20" s="76">
        <v>6</v>
      </c>
      <c r="G20" s="76">
        <v>52</v>
      </c>
      <c r="H20" s="76">
        <v>8</v>
      </c>
      <c r="I20" s="76">
        <v>3</v>
      </c>
      <c r="J20" s="76">
        <v>60</v>
      </c>
      <c r="K20" s="76">
        <v>16</v>
      </c>
      <c r="L20" s="76">
        <v>3</v>
      </c>
      <c r="M20" s="76">
        <v>60</v>
      </c>
      <c r="N20" s="76">
        <v>260</v>
      </c>
      <c r="O20" s="76">
        <v>4</v>
      </c>
      <c r="P20" s="76">
        <v>56</v>
      </c>
      <c r="Q20" s="76">
        <f t="shared" ref="Q20" si="2">P20+M20+J20+G20</f>
        <v>228</v>
      </c>
      <c r="R20" s="76">
        <v>4</v>
      </c>
    </row>
    <row r="21" spans="1:18" x14ac:dyDescent="0.2">
      <c r="A21" s="77"/>
      <c r="B21" s="80"/>
      <c r="C21" s="80"/>
      <c r="D21" s="8" t="s">
        <v>27</v>
      </c>
      <c r="E21" s="61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</row>
    <row r="22" spans="1:18" x14ac:dyDescent="0.2">
      <c r="A22" s="78"/>
      <c r="B22" s="81"/>
      <c r="C22" s="81"/>
      <c r="D22" s="8" t="s">
        <v>48</v>
      </c>
      <c r="E22" s="62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</row>
    <row r="23" spans="1:18" x14ac:dyDescent="0.2">
      <c r="A23" s="76">
        <v>5</v>
      </c>
      <c r="B23" s="79" t="s">
        <v>60</v>
      </c>
      <c r="C23" s="79" t="s">
        <v>64</v>
      </c>
      <c r="D23" s="8" t="s">
        <v>65</v>
      </c>
      <c r="E23" s="60" t="s">
        <v>211</v>
      </c>
      <c r="F23" s="76">
        <v>3</v>
      </c>
      <c r="G23" s="76">
        <v>60</v>
      </c>
      <c r="H23" s="76">
        <v>6</v>
      </c>
      <c r="I23" s="76">
        <v>5</v>
      </c>
      <c r="J23" s="76">
        <v>54</v>
      </c>
      <c r="K23" s="76">
        <v>10</v>
      </c>
      <c r="L23" s="76">
        <v>5</v>
      </c>
      <c r="M23" s="76">
        <v>54</v>
      </c>
      <c r="N23" s="76">
        <v>200</v>
      </c>
      <c r="O23" s="76">
        <v>6</v>
      </c>
      <c r="P23" s="76">
        <v>52</v>
      </c>
      <c r="Q23" s="76">
        <f t="shared" ref="Q23" si="3">P23+M23+J23+G23</f>
        <v>220</v>
      </c>
      <c r="R23" s="76">
        <v>5</v>
      </c>
    </row>
    <row r="24" spans="1:18" x14ac:dyDescent="0.2">
      <c r="A24" s="77"/>
      <c r="B24" s="80"/>
      <c r="C24" s="80"/>
      <c r="D24" s="8" t="s">
        <v>45</v>
      </c>
      <c r="E24" s="61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</row>
    <row r="25" spans="1:18" x14ac:dyDescent="0.2">
      <c r="A25" s="78"/>
      <c r="B25" s="81"/>
      <c r="C25" s="81"/>
      <c r="D25" s="8" t="s">
        <v>66</v>
      </c>
      <c r="E25" s="62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</row>
    <row r="26" spans="1:18" x14ac:dyDescent="0.2">
      <c r="A26" s="76">
        <v>6</v>
      </c>
      <c r="B26" s="79" t="s">
        <v>98</v>
      </c>
      <c r="C26" s="79" t="s">
        <v>99</v>
      </c>
      <c r="D26" s="8" t="s">
        <v>26</v>
      </c>
      <c r="E26" s="60" t="s">
        <v>209</v>
      </c>
      <c r="F26" s="76">
        <v>5</v>
      </c>
      <c r="G26" s="76">
        <v>54</v>
      </c>
      <c r="H26" s="76">
        <v>5</v>
      </c>
      <c r="I26" s="76">
        <v>6</v>
      </c>
      <c r="J26" s="76">
        <v>52</v>
      </c>
      <c r="K26" s="76">
        <v>9</v>
      </c>
      <c r="L26" s="76">
        <v>6</v>
      </c>
      <c r="M26" s="76">
        <v>52</v>
      </c>
      <c r="N26" s="76">
        <v>280</v>
      </c>
      <c r="O26" s="76">
        <v>3</v>
      </c>
      <c r="P26" s="76">
        <v>60</v>
      </c>
      <c r="Q26" s="76">
        <f t="shared" ref="Q26" si="4">P26+M26+J26+G26</f>
        <v>218</v>
      </c>
      <c r="R26" s="76">
        <v>6</v>
      </c>
    </row>
    <row r="27" spans="1:18" x14ac:dyDescent="0.2">
      <c r="A27" s="77"/>
      <c r="B27" s="80"/>
      <c r="C27" s="80"/>
      <c r="D27" s="8" t="s">
        <v>96</v>
      </c>
      <c r="E27" s="61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</row>
    <row r="28" spans="1:18" x14ac:dyDescent="0.2">
      <c r="A28" s="78"/>
      <c r="B28" s="81"/>
      <c r="C28" s="81"/>
      <c r="D28" s="8" t="s">
        <v>54</v>
      </c>
      <c r="E28" s="62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18" x14ac:dyDescent="0.2">
      <c r="A29" s="82" t="s">
        <v>35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/>
    </row>
    <row r="30" spans="1:18" x14ac:dyDescent="0.2">
      <c r="A30" s="76">
        <v>1</v>
      </c>
      <c r="B30" s="79" t="s">
        <v>76</v>
      </c>
      <c r="C30" s="79" t="s">
        <v>77</v>
      </c>
      <c r="D30" s="8" t="s">
        <v>18</v>
      </c>
      <c r="E30" s="60" t="s">
        <v>198</v>
      </c>
      <c r="F30" s="76">
        <v>2</v>
      </c>
      <c r="G30" s="76">
        <v>65</v>
      </c>
      <c r="H30" s="76">
        <v>18</v>
      </c>
      <c r="I30" s="76">
        <v>2</v>
      </c>
      <c r="J30" s="76">
        <v>65</v>
      </c>
      <c r="K30" s="76">
        <v>30</v>
      </c>
      <c r="L30" s="76">
        <v>1</v>
      </c>
      <c r="M30" s="76">
        <v>70</v>
      </c>
      <c r="N30" s="76">
        <v>560</v>
      </c>
      <c r="O30" s="76">
        <v>1</v>
      </c>
      <c r="P30" s="76">
        <v>70</v>
      </c>
      <c r="Q30" s="76">
        <f>P30+M30+J30+G30</f>
        <v>270</v>
      </c>
      <c r="R30" s="76">
        <v>1</v>
      </c>
    </row>
    <row r="31" spans="1:18" x14ac:dyDescent="0.2">
      <c r="A31" s="77"/>
      <c r="B31" s="80"/>
      <c r="C31" s="80"/>
      <c r="D31" s="8" t="s">
        <v>78</v>
      </c>
      <c r="E31" s="61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</row>
    <row r="32" spans="1:18" x14ac:dyDescent="0.2">
      <c r="A32" s="78"/>
      <c r="B32" s="81"/>
      <c r="C32" s="81"/>
      <c r="D32" s="8" t="s">
        <v>66</v>
      </c>
      <c r="E32" s="62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1:18" x14ac:dyDescent="0.2">
      <c r="A33" s="76">
        <v>2</v>
      </c>
      <c r="B33" s="79" t="s">
        <v>111</v>
      </c>
      <c r="C33" s="79" t="s">
        <v>112</v>
      </c>
      <c r="D33" s="8" t="s">
        <v>113</v>
      </c>
      <c r="E33" s="60" t="s">
        <v>201</v>
      </c>
      <c r="F33" s="76">
        <v>1</v>
      </c>
      <c r="G33" s="76">
        <v>70</v>
      </c>
      <c r="H33" s="76">
        <v>18</v>
      </c>
      <c r="I33" s="76">
        <v>3</v>
      </c>
      <c r="J33" s="76">
        <v>60</v>
      </c>
      <c r="K33" s="76">
        <v>19</v>
      </c>
      <c r="L33" s="76">
        <v>8</v>
      </c>
      <c r="M33" s="76">
        <v>48</v>
      </c>
      <c r="N33" s="76">
        <v>380</v>
      </c>
      <c r="O33" s="76">
        <v>5</v>
      </c>
      <c r="P33" s="76">
        <v>54</v>
      </c>
      <c r="Q33" s="76">
        <f>P33+M33+J33+G33</f>
        <v>232</v>
      </c>
      <c r="R33" s="76">
        <v>2</v>
      </c>
    </row>
    <row r="34" spans="1:18" x14ac:dyDescent="0.2">
      <c r="A34" s="77"/>
      <c r="B34" s="80"/>
      <c r="C34" s="80"/>
      <c r="D34" s="8" t="s">
        <v>32</v>
      </c>
      <c r="E34" s="61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</row>
    <row r="35" spans="1:18" x14ac:dyDescent="0.2">
      <c r="A35" s="78"/>
      <c r="B35" s="81"/>
      <c r="C35" s="81"/>
      <c r="D35" s="8" t="s">
        <v>92</v>
      </c>
      <c r="E35" s="62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1:18" x14ac:dyDescent="0.2">
      <c r="A36" s="76">
        <v>3</v>
      </c>
      <c r="B36" s="79" t="s">
        <v>67</v>
      </c>
      <c r="C36" s="79" t="s">
        <v>71</v>
      </c>
      <c r="D36" s="8" t="s">
        <v>72</v>
      </c>
      <c r="E36" s="60" t="s">
        <v>207</v>
      </c>
      <c r="F36" s="76">
        <v>7</v>
      </c>
      <c r="G36" s="76">
        <v>50</v>
      </c>
      <c r="H36" s="76">
        <v>16</v>
      </c>
      <c r="I36" s="76">
        <v>5</v>
      </c>
      <c r="J36" s="76">
        <v>54</v>
      </c>
      <c r="K36" s="76">
        <v>29</v>
      </c>
      <c r="L36" s="76">
        <v>2</v>
      </c>
      <c r="M36" s="76">
        <v>65</v>
      </c>
      <c r="N36" s="76">
        <v>500</v>
      </c>
      <c r="O36" s="76">
        <v>4</v>
      </c>
      <c r="P36" s="76">
        <v>56</v>
      </c>
      <c r="Q36" s="76">
        <f>P36+M36+J36+G36</f>
        <v>225</v>
      </c>
      <c r="R36" s="76">
        <v>3</v>
      </c>
    </row>
    <row r="37" spans="1:18" x14ac:dyDescent="0.2">
      <c r="A37" s="77"/>
      <c r="B37" s="80"/>
      <c r="C37" s="80"/>
      <c r="D37" s="8" t="s">
        <v>73</v>
      </c>
      <c r="E37" s="61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</row>
    <row r="38" spans="1:18" x14ac:dyDescent="0.2">
      <c r="A38" s="78"/>
      <c r="B38" s="81"/>
      <c r="C38" s="81"/>
      <c r="D38" s="8" t="s">
        <v>48</v>
      </c>
      <c r="E38" s="62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1:18" x14ac:dyDescent="0.2">
      <c r="A39" s="76">
        <v>6</v>
      </c>
      <c r="B39" s="79" t="s">
        <v>29</v>
      </c>
      <c r="C39" s="79" t="s">
        <v>46</v>
      </c>
      <c r="D39" s="8" t="s">
        <v>47</v>
      </c>
      <c r="E39" s="60" t="s">
        <v>202</v>
      </c>
      <c r="F39" s="76">
        <v>5</v>
      </c>
      <c r="G39" s="76">
        <v>54</v>
      </c>
      <c r="H39" s="76">
        <v>10</v>
      </c>
      <c r="I39" s="76">
        <v>11</v>
      </c>
      <c r="J39" s="76">
        <v>42</v>
      </c>
      <c r="K39" s="76">
        <v>27</v>
      </c>
      <c r="L39" s="76">
        <v>3</v>
      </c>
      <c r="M39" s="76">
        <v>60</v>
      </c>
      <c r="N39" s="76">
        <v>360</v>
      </c>
      <c r="O39" s="76">
        <v>6</v>
      </c>
      <c r="P39" s="76">
        <v>52</v>
      </c>
      <c r="Q39" s="76">
        <f>P39+M39+J39+G39</f>
        <v>208</v>
      </c>
      <c r="R39" s="76">
        <v>4</v>
      </c>
    </row>
    <row r="40" spans="1:18" x14ac:dyDescent="0.2">
      <c r="A40" s="77"/>
      <c r="B40" s="80"/>
      <c r="C40" s="80"/>
      <c r="D40" s="8" t="s">
        <v>19</v>
      </c>
      <c r="E40" s="61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</row>
    <row r="41" spans="1:18" x14ac:dyDescent="0.2">
      <c r="A41" s="78"/>
      <c r="B41" s="81"/>
      <c r="C41" s="81"/>
      <c r="D41" s="8" t="s">
        <v>48</v>
      </c>
      <c r="E41" s="62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1:18" x14ac:dyDescent="0.2">
      <c r="A42" s="76">
        <v>4</v>
      </c>
      <c r="B42" s="79" t="s">
        <v>86</v>
      </c>
      <c r="C42" s="79" t="s">
        <v>87</v>
      </c>
      <c r="D42" s="8" t="s">
        <v>26</v>
      </c>
      <c r="E42" s="60" t="s">
        <v>204</v>
      </c>
      <c r="F42" s="76">
        <v>11</v>
      </c>
      <c r="G42" s="76">
        <v>42</v>
      </c>
      <c r="H42" s="76">
        <v>20</v>
      </c>
      <c r="I42" s="76">
        <v>1</v>
      </c>
      <c r="J42" s="76">
        <v>70</v>
      </c>
      <c r="K42" s="76">
        <v>25</v>
      </c>
      <c r="L42" s="76">
        <v>5</v>
      </c>
      <c r="M42" s="76">
        <v>54</v>
      </c>
      <c r="N42" s="76">
        <v>180</v>
      </c>
      <c r="O42" s="76">
        <v>11</v>
      </c>
      <c r="P42" s="76">
        <v>42</v>
      </c>
      <c r="Q42" s="76">
        <f>P42+M42+J42+G42</f>
        <v>208</v>
      </c>
      <c r="R42" s="76">
        <v>5</v>
      </c>
    </row>
    <row r="43" spans="1:18" x14ac:dyDescent="0.2">
      <c r="A43" s="77"/>
      <c r="B43" s="80"/>
      <c r="C43" s="80"/>
      <c r="D43" s="8" t="s">
        <v>32</v>
      </c>
      <c r="E43" s="61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</row>
    <row r="44" spans="1:18" x14ac:dyDescent="0.2">
      <c r="A44" s="78"/>
      <c r="B44" s="81"/>
      <c r="C44" s="81"/>
      <c r="D44" s="8" t="s">
        <v>88</v>
      </c>
      <c r="E44" s="62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1:18" x14ac:dyDescent="0.2">
      <c r="A45" s="76">
        <v>9</v>
      </c>
      <c r="B45" s="79" t="s">
        <v>100</v>
      </c>
      <c r="C45" s="79" t="s">
        <v>101</v>
      </c>
      <c r="D45" s="8" t="s">
        <v>26</v>
      </c>
      <c r="E45" s="60" t="s">
        <v>203</v>
      </c>
      <c r="F45" s="76">
        <v>10</v>
      </c>
      <c r="G45" s="76">
        <v>44</v>
      </c>
      <c r="H45" s="76">
        <v>15</v>
      </c>
      <c r="I45" s="76">
        <v>6</v>
      </c>
      <c r="J45" s="76">
        <v>52</v>
      </c>
      <c r="K45" s="76">
        <v>22</v>
      </c>
      <c r="L45" s="76">
        <v>6</v>
      </c>
      <c r="M45" s="76">
        <v>52</v>
      </c>
      <c r="N45" s="76">
        <v>540</v>
      </c>
      <c r="O45" s="76">
        <v>2</v>
      </c>
      <c r="P45" s="76">
        <v>65</v>
      </c>
      <c r="Q45" s="76">
        <f>P45+M45+J45+G45</f>
        <v>213</v>
      </c>
      <c r="R45" s="76">
        <v>6</v>
      </c>
    </row>
    <row r="46" spans="1:18" x14ac:dyDescent="0.2">
      <c r="A46" s="77"/>
      <c r="B46" s="80"/>
      <c r="C46" s="80"/>
      <c r="D46" s="8" t="s">
        <v>102</v>
      </c>
      <c r="E46" s="61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</row>
    <row r="47" spans="1:18" x14ac:dyDescent="0.2">
      <c r="A47" s="78"/>
      <c r="B47" s="81"/>
      <c r="C47" s="81"/>
      <c r="D47" s="8" t="s">
        <v>48</v>
      </c>
      <c r="E47" s="62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1:18" x14ac:dyDescent="0.2">
      <c r="A48" s="76">
        <v>7</v>
      </c>
      <c r="B48" s="79" t="s">
        <v>114</v>
      </c>
      <c r="C48" s="79" t="s">
        <v>115</v>
      </c>
      <c r="D48" s="8" t="s">
        <v>84</v>
      </c>
      <c r="E48" s="60" t="s">
        <v>200</v>
      </c>
      <c r="F48" s="76">
        <v>3</v>
      </c>
      <c r="G48" s="76">
        <v>60</v>
      </c>
      <c r="H48" s="76">
        <v>15</v>
      </c>
      <c r="I48" s="76">
        <v>7</v>
      </c>
      <c r="J48" s="76">
        <v>50</v>
      </c>
      <c r="K48" s="76">
        <v>19</v>
      </c>
      <c r="L48" s="76">
        <v>10</v>
      </c>
      <c r="M48" s="76">
        <v>44</v>
      </c>
      <c r="N48" s="76">
        <v>340</v>
      </c>
      <c r="O48" s="76">
        <v>7</v>
      </c>
      <c r="P48" s="76">
        <v>50</v>
      </c>
      <c r="Q48" s="76">
        <f>P48+M48+J48+G48</f>
        <v>204</v>
      </c>
      <c r="R48" s="76">
        <v>7</v>
      </c>
    </row>
    <row r="49" spans="1:21" x14ac:dyDescent="0.2">
      <c r="A49" s="77"/>
      <c r="B49" s="80"/>
      <c r="C49" s="80"/>
      <c r="D49" s="8" t="s">
        <v>59</v>
      </c>
      <c r="E49" s="61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</row>
    <row r="50" spans="1:21" x14ac:dyDescent="0.2">
      <c r="A50" s="78"/>
      <c r="B50" s="81"/>
      <c r="C50" s="81"/>
      <c r="D50" s="8" t="s">
        <v>92</v>
      </c>
      <c r="E50" s="62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1:21" x14ac:dyDescent="0.2">
      <c r="A51" s="76">
        <v>5</v>
      </c>
      <c r="B51" s="79" t="s">
        <v>103</v>
      </c>
      <c r="C51" s="79" t="s">
        <v>104</v>
      </c>
      <c r="D51" s="8" t="s">
        <v>105</v>
      </c>
      <c r="E51" s="60" t="s">
        <v>205</v>
      </c>
      <c r="F51" s="76">
        <v>4</v>
      </c>
      <c r="G51" s="76">
        <v>56</v>
      </c>
      <c r="H51" s="76">
        <v>16</v>
      </c>
      <c r="I51" s="76">
        <v>4</v>
      </c>
      <c r="J51" s="76">
        <v>56</v>
      </c>
      <c r="K51" s="76">
        <v>19</v>
      </c>
      <c r="L51" s="76">
        <v>9</v>
      </c>
      <c r="M51" s="76">
        <v>46</v>
      </c>
      <c r="N51" s="76">
        <v>220</v>
      </c>
      <c r="O51" s="76">
        <v>9</v>
      </c>
      <c r="P51" s="76">
        <v>46</v>
      </c>
      <c r="Q51" s="76">
        <f>P51+M51+J51+G51</f>
        <v>204</v>
      </c>
      <c r="R51" s="76">
        <v>8</v>
      </c>
    </row>
    <row r="52" spans="1:21" x14ac:dyDescent="0.2">
      <c r="A52" s="77"/>
      <c r="B52" s="80"/>
      <c r="C52" s="80"/>
      <c r="D52" s="8" t="s">
        <v>106</v>
      </c>
      <c r="E52" s="61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</row>
    <row r="53" spans="1:21" x14ac:dyDescent="0.2">
      <c r="A53" s="78"/>
      <c r="B53" s="81"/>
      <c r="C53" s="81"/>
      <c r="D53" s="8" t="s">
        <v>107</v>
      </c>
      <c r="E53" s="62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1:21" x14ac:dyDescent="0.2">
      <c r="A54" s="76">
        <v>11</v>
      </c>
      <c r="B54" s="79" t="s">
        <v>108</v>
      </c>
      <c r="C54" s="79" t="s">
        <v>109</v>
      </c>
      <c r="D54" s="8" t="s">
        <v>110</v>
      </c>
      <c r="E54" s="60" t="s">
        <v>199</v>
      </c>
      <c r="F54" s="76">
        <v>8</v>
      </c>
      <c r="G54" s="76">
        <v>48</v>
      </c>
      <c r="H54" s="76">
        <v>12</v>
      </c>
      <c r="I54" s="76">
        <v>9</v>
      </c>
      <c r="J54" s="76">
        <v>46</v>
      </c>
      <c r="K54" s="76">
        <v>15</v>
      </c>
      <c r="L54" s="76">
        <v>11</v>
      </c>
      <c r="M54" s="76">
        <v>42</v>
      </c>
      <c r="N54" s="76">
        <v>520</v>
      </c>
      <c r="O54" s="76">
        <v>3</v>
      </c>
      <c r="P54" s="76">
        <v>60</v>
      </c>
      <c r="Q54" s="76">
        <f>P54+M54+J54+G54</f>
        <v>196</v>
      </c>
      <c r="R54" s="76">
        <v>9</v>
      </c>
    </row>
    <row r="55" spans="1:21" x14ac:dyDescent="0.2">
      <c r="A55" s="77"/>
      <c r="B55" s="80"/>
      <c r="C55" s="80"/>
      <c r="D55" s="8" t="s">
        <v>92</v>
      </c>
      <c r="E55" s="61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</row>
    <row r="56" spans="1:21" x14ac:dyDescent="0.2">
      <c r="A56" s="78"/>
      <c r="B56" s="81"/>
      <c r="C56" s="81"/>
      <c r="D56" s="8" t="s">
        <v>54</v>
      </c>
      <c r="E56" s="62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1:21" x14ac:dyDescent="0.2">
      <c r="A57" s="76">
        <v>8</v>
      </c>
      <c r="B57" s="79" t="s">
        <v>93</v>
      </c>
      <c r="C57" s="79" t="s">
        <v>94</v>
      </c>
      <c r="D57" s="8" t="s">
        <v>95</v>
      </c>
      <c r="E57" s="60" t="s">
        <v>197</v>
      </c>
      <c r="F57" s="76">
        <v>6</v>
      </c>
      <c r="G57" s="76">
        <v>52</v>
      </c>
      <c r="H57" s="76">
        <v>14</v>
      </c>
      <c r="I57" s="76">
        <v>8</v>
      </c>
      <c r="J57" s="76">
        <v>48</v>
      </c>
      <c r="K57" s="76">
        <v>21</v>
      </c>
      <c r="L57" s="76">
        <v>7</v>
      </c>
      <c r="M57" s="76">
        <v>50</v>
      </c>
      <c r="N57" s="76">
        <v>200</v>
      </c>
      <c r="O57" s="76">
        <v>10</v>
      </c>
      <c r="P57" s="76">
        <v>44</v>
      </c>
      <c r="Q57" s="76">
        <f>P57+M57+J57+G57</f>
        <v>194</v>
      </c>
      <c r="R57" s="76">
        <v>10</v>
      </c>
    </row>
    <row r="58" spans="1:21" x14ac:dyDescent="0.2">
      <c r="A58" s="77"/>
      <c r="B58" s="80"/>
      <c r="C58" s="80"/>
      <c r="D58" s="8" t="s">
        <v>96</v>
      </c>
      <c r="E58" s="61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</row>
    <row r="59" spans="1:21" x14ac:dyDescent="0.2">
      <c r="A59" s="78"/>
      <c r="B59" s="81"/>
      <c r="C59" s="81"/>
      <c r="D59" s="8" t="s">
        <v>97</v>
      </c>
      <c r="E59" s="62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1:21" x14ac:dyDescent="0.2">
      <c r="A60" s="76">
        <v>10</v>
      </c>
      <c r="B60" s="79" t="s">
        <v>83</v>
      </c>
      <c r="C60" s="79" t="s">
        <v>89</v>
      </c>
      <c r="D60" s="8" t="s">
        <v>90</v>
      </c>
      <c r="E60" s="60" t="s">
        <v>206</v>
      </c>
      <c r="F60" s="76">
        <v>9</v>
      </c>
      <c r="G60" s="76">
        <v>46</v>
      </c>
      <c r="H60" s="76">
        <v>11</v>
      </c>
      <c r="I60" s="76">
        <v>10</v>
      </c>
      <c r="J60" s="76">
        <v>44</v>
      </c>
      <c r="K60" s="76">
        <v>26</v>
      </c>
      <c r="L60" s="76">
        <v>4</v>
      </c>
      <c r="M60" s="76">
        <v>56</v>
      </c>
      <c r="N60" s="76">
        <v>280</v>
      </c>
      <c r="O60" s="76">
        <v>8</v>
      </c>
      <c r="P60" s="76">
        <v>48</v>
      </c>
      <c r="Q60" s="76">
        <f>P60+M60+J60+G60</f>
        <v>194</v>
      </c>
      <c r="R60" s="76">
        <v>11</v>
      </c>
    </row>
    <row r="61" spans="1:21" x14ac:dyDescent="0.2">
      <c r="A61" s="77"/>
      <c r="B61" s="80"/>
      <c r="C61" s="80"/>
      <c r="D61" s="8" t="s">
        <v>91</v>
      </c>
      <c r="E61" s="61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</row>
    <row r="62" spans="1:21" x14ac:dyDescent="0.2">
      <c r="A62" s="78"/>
      <c r="B62" s="81"/>
      <c r="C62" s="81"/>
      <c r="D62" s="8" t="s">
        <v>92</v>
      </c>
      <c r="E62" s="62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U62" s="5" t="s">
        <v>40</v>
      </c>
    </row>
    <row r="64" spans="1:21" x14ac:dyDescent="0.2">
      <c r="B64" s="5" t="s">
        <v>191</v>
      </c>
      <c r="D64" s="5" t="s">
        <v>192</v>
      </c>
      <c r="G64" s="87" t="s">
        <v>214</v>
      </c>
      <c r="H64" s="87"/>
      <c r="I64" s="87"/>
      <c r="J64" s="87"/>
      <c r="K64" s="20"/>
      <c r="M64" s="87" t="s">
        <v>194</v>
      </c>
      <c r="N64" s="87"/>
      <c r="O64" s="87"/>
      <c r="P64" s="87"/>
    </row>
  </sheetData>
  <mergeCells count="309">
    <mergeCell ref="K11:K13"/>
    <mergeCell ref="K26:K28"/>
    <mergeCell ref="K20:K22"/>
    <mergeCell ref="K33:K35"/>
    <mergeCell ref="K30:K32"/>
    <mergeCell ref="K48:K50"/>
    <mergeCell ref="K51:K53"/>
    <mergeCell ref="K39:K41"/>
    <mergeCell ref="N36:N38"/>
    <mergeCell ref="M42:M44"/>
    <mergeCell ref="N54:N56"/>
    <mergeCell ref="N60:N62"/>
    <mergeCell ref="N45:N47"/>
    <mergeCell ref="N42:N44"/>
    <mergeCell ref="N26:N28"/>
    <mergeCell ref="N20:N22"/>
    <mergeCell ref="N33:N35"/>
    <mergeCell ref="N30:N32"/>
    <mergeCell ref="N48:N50"/>
    <mergeCell ref="N51:N53"/>
    <mergeCell ref="N39:N41"/>
    <mergeCell ref="N57:N59"/>
    <mergeCell ref="E17:E19"/>
    <mergeCell ref="E11:E13"/>
    <mergeCell ref="E23:E25"/>
    <mergeCell ref="E14:E16"/>
    <mergeCell ref="E26:E28"/>
    <mergeCell ref="E20:E22"/>
    <mergeCell ref="E33:E35"/>
    <mergeCell ref="E30:E32"/>
    <mergeCell ref="E48:E50"/>
    <mergeCell ref="E51:E53"/>
    <mergeCell ref="E39:E41"/>
    <mergeCell ref="E36:E38"/>
    <mergeCell ref="E42:E44"/>
    <mergeCell ref="H17:H19"/>
    <mergeCell ref="H11:H13"/>
    <mergeCell ref="H23:H25"/>
    <mergeCell ref="N17:N19"/>
    <mergeCell ref="N11:N13"/>
    <mergeCell ref="N23:N25"/>
    <mergeCell ref="R23:R25"/>
    <mergeCell ref="G64:J64"/>
    <mergeCell ref="M64:P64"/>
    <mergeCell ref="O17:O19"/>
    <mergeCell ref="P17:P19"/>
    <mergeCell ref="O11:O13"/>
    <mergeCell ref="P11:P13"/>
    <mergeCell ref="M36:M38"/>
    <mergeCell ref="K57:K59"/>
    <mergeCell ref="K36:K38"/>
    <mergeCell ref="K54:K56"/>
    <mergeCell ref="K60:K62"/>
    <mergeCell ref="K45:K47"/>
    <mergeCell ref="K42:K44"/>
    <mergeCell ref="H14:H16"/>
    <mergeCell ref="H26:H28"/>
    <mergeCell ref="H20:H22"/>
    <mergeCell ref="H33:H35"/>
    <mergeCell ref="Q8:Q9"/>
    <mergeCell ref="R8:R9"/>
    <mergeCell ref="A10:R10"/>
    <mergeCell ref="D1:O1"/>
    <mergeCell ref="D3:O3"/>
    <mergeCell ref="A6:C6"/>
    <mergeCell ref="F6:M6"/>
    <mergeCell ref="Q6:R6"/>
    <mergeCell ref="A8:A9"/>
    <mergeCell ref="B8:B9"/>
    <mergeCell ref="C8:C9"/>
    <mergeCell ref="D8:D9"/>
    <mergeCell ref="E8:G8"/>
    <mergeCell ref="D5:O5"/>
    <mergeCell ref="N8:P8"/>
    <mergeCell ref="K8:M8"/>
    <mergeCell ref="H8:J8"/>
    <mergeCell ref="A14:A16"/>
    <mergeCell ref="B14:B16"/>
    <mergeCell ref="C14:C16"/>
    <mergeCell ref="F14:F16"/>
    <mergeCell ref="G14:G16"/>
    <mergeCell ref="I14:I16"/>
    <mergeCell ref="O23:O25"/>
    <mergeCell ref="R14:R16"/>
    <mergeCell ref="A23:A25"/>
    <mergeCell ref="B23:B25"/>
    <mergeCell ref="C23:C25"/>
    <mergeCell ref="F23:F25"/>
    <mergeCell ref="G23:G25"/>
    <mergeCell ref="I23:I25"/>
    <mergeCell ref="J23:J25"/>
    <mergeCell ref="L23:L25"/>
    <mergeCell ref="M23:M25"/>
    <mergeCell ref="A20:A22"/>
    <mergeCell ref="B20:B22"/>
    <mergeCell ref="C20:C22"/>
    <mergeCell ref="F20:F22"/>
    <mergeCell ref="G20:G22"/>
    <mergeCell ref="I20:I22"/>
    <mergeCell ref="R20:R22"/>
    <mergeCell ref="J17:J19"/>
    <mergeCell ref="L17:L19"/>
    <mergeCell ref="M17:M19"/>
    <mergeCell ref="Q23:Q25"/>
    <mergeCell ref="J14:J16"/>
    <mergeCell ref="L14:L16"/>
    <mergeCell ref="M14:M16"/>
    <mergeCell ref="O14:O16"/>
    <mergeCell ref="P14:P16"/>
    <mergeCell ref="Q14:Q16"/>
    <mergeCell ref="J20:J22"/>
    <mergeCell ref="L20:L22"/>
    <mergeCell ref="M20:M22"/>
    <mergeCell ref="O20:O22"/>
    <mergeCell ref="P20:P22"/>
    <mergeCell ref="Q20:Q22"/>
    <mergeCell ref="P23:P25"/>
    <mergeCell ref="K23:K25"/>
    <mergeCell ref="K14:K16"/>
    <mergeCell ref="N14:N16"/>
    <mergeCell ref="K17:K19"/>
    <mergeCell ref="G26:G28"/>
    <mergeCell ref="I26:I28"/>
    <mergeCell ref="R26:R28"/>
    <mergeCell ref="A11:A13"/>
    <mergeCell ref="B11:B13"/>
    <mergeCell ref="C11:C13"/>
    <mergeCell ref="F11:F13"/>
    <mergeCell ref="G11:G13"/>
    <mergeCell ref="I11:I13"/>
    <mergeCell ref="J11:J13"/>
    <mergeCell ref="L11:L13"/>
    <mergeCell ref="M11:M13"/>
    <mergeCell ref="J26:J28"/>
    <mergeCell ref="L26:L28"/>
    <mergeCell ref="M26:M28"/>
    <mergeCell ref="O26:O28"/>
    <mergeCell ref="P26:P28"/>
    <mergeCell ref="Q26:Q28"/>
    <mergeCell ref="A17:A19"/>
    <mergeCell ref="B17:B19"/>
    <mergeCell ref="C17:C19"/>
    <mergeCell ref="F17:F19"/>
    <mergeCell ref="G17:G19"/>
    <mergeCell ref="I17:I19"/>
    <mergeCell ref="Q11:Q13"/>
    <mergeCell ref="R11:R13"/>
    <mergeCell ref="A29:R29"/>
    <mergeCell ref="A39:A41"/>
    <mergeCell ref="B39:B41"/>
    <mergeCell ref="C39:C41"/>
    <mergeCell ref="F39:F41"/>
    <mergeCell ref="G39:G41"/>
    <mergeCell ref="Q39:Q41"/>
    <mergeCell ref="R39:R41"/>
    <mergeCell ref="M39:M41"/>
    <mergeCell ref="O39:O41"/>
    <mergeCell ref="P39:P41"/>
    <mergeCell ref="M33:M35"/>
    <mergeCell ref="O33:O35"/>
    <mergeCell ref="P33:P35"/>
    <mergeCell ref="Q33:Q35"/>
    <mergeCell ref="R33:R35"/>
    <mergeCell ref="Q17:Q19"/>
    <mergeCell ref="R17:R19"/>
    <mergeCell ref="A26:A28"/>
    <mergeCell ref="B26:B28"/>
    <mergeCell ref="C26:C28"/>
    <mergeCell ref="F26:F28"/>
    <mergeCell ref="A42:A44"/>
    <mergeCell ref="B42:B44"/>
    <mergeCell ref="C42:C44"/>
    <mergeCell ref="F42:F44"/>
    <mergeCell ref="G42:G44"/>
    <mergeCell ref="M57:M59"/>
    <mergeCell ref="O57:O59"/>
    <mergeCell ref="P57:P59"/>
    <mergeCell ref="Q57:Q59"/>
    <mergeCell ref="G48:G50"/>
    <mergeCell ref="I39:I41"/>
    <mergeCell ref="J39:J41"/>
    <mergeCell ref="L39:L41"/>
    <mergeCell ref="E57:E59"/>
    <mergeCell ref="H48:H50"/>
    <mergeCell ref="H51:H53"/>
    <mergeCell ref="H39:H41"/>
    <mergeCell ref="H57:H59"/>
    <mergeCell ref="H42:H44"/>
    <mergeCell ref="O36:O38"/>
    <mergeCell ref="P36:P38"/>
    <mergeCell ref="Q36:Q38"/>
    <mergeCell ref="R36:R38"/>
    <mergeCell ref="A30:A32"/>
    <mergeCell ref="B30:B32"/>
    <mergeCell ref="C30:C32"/>
    <mergeCell ref="F30:F32"/>
    <mergeCell ref="G30:G32"/>
    <mergeCell ref="Q30:Q32"/>
    <mergeCell ref="R30:R32"/>
    <mergeCell ref="M30:M32"/>
    <mergeCell ref="O30:O32"/>
    <mergeCell ref="P30:P32"/>
    <mergeCell ref="H30:H32"/>
    <mergeCell ref="A36:A38"/>
    <mergeCell ref="B36:B38"/>
    <mergeCell ref="C36:C38"/>
    <mergeCell ref="F36:F38"/>
    <mergeCell ref="G36:G38"/>
    <mergeCell ref="I36:I38"/>
    <mergeCell ref="J36:J38"/>
    <mergeCell ref="L36:L38"/>
    <mergeCell ref="H36:H38"/>
    <mergeCell ref="G54:G56"/>
    <mergeCell ref="E54:E56"/>
    <mergeCell ref="E60:E62"/>
    <mergeCell ref="E45:E47"/>
    <mergeCell ref="H54:H56"/>
    <mergeCell ref="H60:H62"/>
    <mergeCell ref="H45:H47"/>
    <mergeCell ref="A48:A50"/>
    <mergeCell ref="B48:B50"/>
    <mergeCell ref="C48:C50"/>
    <mergeCell ref="F48:F50"/>
    <mergeCell ref="I42:I44"/>
    <mergeCell ref="J42:J44"/>
    <mergeCell ref="L42:L44"/>
    <mergeCell ref="I30:I32"/>
    <mergeCell ref="J30:J32"/>
    <mergeCell ref="L30:L32"/>
    <mergeCell ref="A54:A56"/>
    <mergeCell ref="B54:B56"/>
    <mergeCell ref="C54:C56"/>
    <mergeCell ref="F54:F56"/>
    <mergeCell ref="G51:G53"/>
    <mergeCell ref="I51:I53"/>
    <mergeCell ref="J51:J53"/>
    <mergeCell ref="L51:L53"/>
    <mergeCell ref="I45:I47"/>
    <mergeCell ref="J45:J47"/>
    <mergeCell ref="L45:L47"/>
    <mergeCell ref="A57:A59"/>
    <mergeCell ref="B57:B59"/>
    <mergeCell ref="C57:C59"/>
    <mergeCell ref="F57:F59"/>
    <mergeCell ref="G57:G59"/>
    <mergeCell ref="I57:I59"/>
    <mergeCell ref="J57:J59"/>
    <mergeCell ref="O42:O44"/>
    <mergeCell ref="P42:P44"/>
    <mergeCell ref="Q42:Q44"/>
    <mergeCell ref="R42:R44"/>
    <mergeCell ref="A60:A62"/>
    <mergeCell ref="B60:B62"/>
    <mergeCell ref="C60:C62"/>
    <mergeCell ref="F60:F62"/>
    <mergeCell ref="G60:G62"/>
    <mergeCell ref="Q60:Q62"/>
    <mergeCell ref="R60:R62"/>
    <mergeCell ref="I60:I62"/>
    <mergeCell ref="J60:J62"/>
    <mergeCell ref="L60:L62"/>
    <mergeCell ref="M60:M62"/>
    <mergeCell ref="O60:O62"/>
    <mergeCell ref="P60:P62"/>
    <mergeCell ref="A45:A47"/>
    <mergeCell ref="B45:B47"/>
    <mergeCell ref="R45:R47"/>
    <mergeCell ref="A51:A53"/>
    <mergeCell ref="B51:B53"/>
    <mergeCell ref="C51:C53"/>
    <mergeCell ref="F51:F53"/>
    <mergeCell ref="M45:M47"/>
    <mergeCell ref="O45:O47"/>
    <mergeCell ref="P45:P47"/>
    <mergeCell ref="M51:M53"/>
    <mergeCell ref="O51:O53"/>
    <mergeCell ref="P51:P53"/>
    <mergeCell ref="Q51:Q53"/>
    <mergeCell ref="R51:R53"/>
    <mergeCell ref="C45:C47"/>
    <mergeCell ref="F45:F47"/>
    <mergeCell ref="G45:G47"/>
    <mergeCell ref="Q45:Q47"/>
    <mergeCell ref="L57:L59"/>
    <mergeCell ref="R57:R59"/>
    <mergeCell ref="Q54:Q56"/>
    <mergeCell ref="R54:R56"/>
    <mergeCell ref="A33:A35"/>
    <mergeCell ref="B33:B35"/>
    <mergeCell ref="C33:C35"/>
    <mergeCell ref="F33:F35"/>
    <mergeCell ref="G33:G35"/>
    <mergeCell ref="I33:I35"/>
    <mergeCell ref="J33:J35"/>
    <mergeCell ref="L33:L35"/>
    <mergeCell ref="I54:I56"/>
    <mergeCell ref="J54:J56"/>
    <mergeCell ref="L54:L56"/>
    <mergeCell ref="M54:M56"/>
    <mergeCell ref="O54:O56"/>
    <mergeCell ref="P54:P56"/>
    <mergeCell ref="Q48:Q50"/>
    <mergeCell ref="R48:R50"/>
    <mergeCell ref="I48:I50"/>
    <mergeCell ref="J48:J50"/>
    <mergeCell ref="L48:L50"/>
    <mergeCell ref="M48:M50"/>
    <mergeCell ref="O48:O50"/>
    <mergeCell ref="P48:P50"/>
  </mergeCells>
  <pageMargins left="0.31496062992125984" right="0.31496062992125984" top="0.74803149606299213" bottom="0.74803149606299213" header="0.31496062992125984" footer="0.31496062992125984"/>
  <pageSetup paperSize="9" scale="85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8" workbookViewId="0">
      <selection activeCell="I5" sqref="I5"/>
    </sheetView>
  </sheetViews>
  <sheetFormatPr defaultColWidth="8.85546875" defaultRowHeight="13.5" x14ac:dyDescent="0.2"/>
  <cols>
    <col min="1" max="1" width="11.85546875" style="4" customWidth="1"/>
    <col min="2" max="2" width="19.5703125" style="5" customWidth="1"/>
    <col min="3" max="3" width="12.85546875" style="5" customWidth="1"/>
    <col min="4" max="4" width="14.28515625" style="5" customWidth="1"/>
    <col min="5" max="5" width="10.7109375" style="12" customWidth="1"/>
    <col min="6" max="6" width="9.7109375" style="5" customWidth="1"/>
    <col min="7" max="16384" width="8.85546875" style="5"/>
  </cols>
  <sheetData>
    <row r="1" spans="1:6" ht="28.5" customHeight="1" x14ac:dyDescent="0.2">
      <c r="B1" s="85" t="s">
        <v>0</v>
      </c>
      <c r="C1" s="85"/>
      <c r="D1" s="85"/>
      <c r="E1" s="85"/>
      <c r="F1" s="85"/>
    </row>
    <row r="3" spans="1:6" ht="17.45" customHeight="1" x14ac:dyDescent="0.2">
      <c r="A3" s="85" t="s">
        <v>1</v>
      </c>
      <c r="B3" s="85"/>
      <c r="C3" s="85"/>
      <c r="D3" s="85"/>
      <c r="E3" s="85"/>
      <c r="F3" s="85"/>
    </row>
    <row r="4" spans="1:6" ht="15" customHeight="1" x14ac:dyDescent="0.2">
      <c r="A4" s="87" t="s">
        <v>37</v>
      </c>
      <c r="B4" s="87"/>
      <c r="C4" s="87"/>
      <c r="D4" s="87"/>
      <c r="E4" s="87"/>
      <c r="F4" s="87"/>
    </row>
    <row r="5" spans="1:6" ht="16.899999999999999" customHeight="1" x14ac:dyDescent="0.2">
      <c r="A5" s="86" t="s">
        <v>2</v>
      </c>
      <c r="B5" s="86"/>
      <c r="C5" s="86"/>
      <c r="E5" s="92">
        <v>45443</v>
      </c>
      <c r="F5" s="88"/>
    </row>
    <row r="6" spans="1:6" x14ac:dyDescent="0.2">
      <c r="A6" s="90" t="s">
        <v>232</v>
      </c>
      <c r="B6" s="90"/>
      <c r="C6" s="90"/>
      <c r="D6" s="90"/>
      <c r="E6" s="90"/>
      <c r="F6" s="90"/>
    </row>
    <row r="7" spans="1:6" s="6" customFormat="1" ht="30" customHeight="1" x14ac:dyDescent="0.25">
      <c r="A7" s="76" t="s">
        <v>195</v>
      </c>
      <c r="B7" s="76" t="s">
        <v>4</v>
      </c>
      <c r="C7" s="76" t="s">
        <v>5</v>
      </c>
      <c r="D7" s="76" t="s">
        <v>6</v>
      </c>
      <c r="E7" s="60" t="s">
        <v>36</v>
      </c>
      <c r="F7" s="76" t="s">
        <v>14</v>
      </c>
    </row>
    <row r="8" spans="1:6" hidden="1" x14ac:dyDescent="0.2">
      <c r="A8" s="78"/>
      <c r="B8" s="78"/>
      <c r="C8" s="78"/>
      <c r="D8" s="78"/>
      <c r="E8" s="62"/>
      <c r="F8" s="78"/>
    </row>
    <row r="9" spans="1:6" x14ac:dyDescent="0.2">
      <c r="A9" s="82" t="s">
        <v>22</v>
      </c>
      <c r="B9" s="83"/>
      <c r="C9" s="83"/>
      <c r="D9" s="83"/>
      <c r="E9" s="83"/>
      <c r="F9" s="84"/>
    </row>
    <row r="10" spans="1:6" x14ac:dyDescent="0.2">
      <c r="A10" s="7">
        <v>31</v>
      </c>
      <c r="B10" s="79" t="s">
        <v>29</v>
      </c>
      <c r="C10" s="79" t="s">
        <v>30</v>
      </c>
      <c r="D10" s="8" t="s">
        <v>31</v>
      </c>
      <c r="E10" s="60" t="s">
        <v>186</v>
      </c>
      <c r="F10" s="76">
        <v>1</v>
      </c>
    </row>
    <row r="11" spans="1:6" x14ac:dyDescent="0.2">
      <c r="A11" s="7">
        <v>41</v>
      </c>
      <c r="B11" s="80"/>
      <c r="C11" s="80"/>
      <c r="D11" s="8" t="s">
        <v>32</v>
      </c>
      <c r="E11" s="61"/>
      <c r="F11" s="77"/>
    </row>
    <row r="12" spans="1:6" x14ac:dyDescent="0.2">
      <c r="A12" s="7">
        <v>51</v>
      </c>
      <c r="B12" s="81"/>
      <c r="C12" s="81"/>
      <c r="D12" s="8" t="s">
        <v>33</v>
      </c>
      <c r="E12" s="62"/>
      <c r="F12" s="78"/>
    </row>
    <row r="13" spans="1:6" x14ac:dyDescent="0.2">
      <c r="A13" s="7">
        <v>32</v>
      </c>
      <c r="B13" s="79" t="s">
        <v>24</v>
      </c>
      <c r="C13" s="79" t="s">
        <v>25</v>
      </c>
      <c r="D13" s="8" t="s">
        <v>26</v>
      </c>
      <c r="E13" s="60" t="s">
        <v>187</v>
      </c>
      <c r="F13" s="76">
        <v>2</v>
      </c>
    </row>
    <row r="14" spans="1:6" x14ac:dyDescent="0.2">
      <c r="A14" s="7">
        <v>42</v>
      </c>
      <c r="B14" s="80"/>
      <c r="C14" s="80"/>
      <c r="D14" s="8" t="s">
        <v>27</v>
      </c>
      <c r="E14" s="61"/>
      <c r="F14" s="77"/>
    </row>
    <row r="15" spans="1:6" x14ac:dyDescent="0.2">
      <c r="A15" s="7">
        <v>52</v>
      </c>
      <c r="B15" s="81"/>
      <c r="C15" s="81"/>
      <c r="D15" s="8" t="s">
        <v>28</v>
      </c>
      <c r="E15" s="62"/>
      <c r="F15" s="78"/>
    </row>
    <row r="16" spans="1:6" x14ac:dyDescent="0.2">
      <c r="A16" s="7">
        <v>9</v>
      </c>
      <c r="B16" s="79" t="s">
        <v>124</v>
      </c>
      <c r="C16" s="79" t="s">
        <v>125</v>
      </c>
      <c r="D16" s="8" t="s">
        <v>31</v>
      </c>
      <c r="E16" s="60" t="s">
        <v>184</v>
      </c>
      <c r="F16" s="76">
        <v>3</v>
      </c>
    </row>
    <row r="17" spans="1:6" x14ac:dyDescent="0.2">
      <c r="A17" s="7">
        <v>19</v>
      </c>
      <c r="B17" s="80"/>
      <c r="C17" s="80"/>
      <c r="D17" s="8" t="s">
        <v>126</v>
      </c>
      <c r="E17" s="61"/>
      <c r="F17" s="77"/>
    </row>
    <row r="18" spans="1:6" x14ac:dyDescent="0.2">
      <c r="A18" s="7">
        <v>29</v>
      </c>
      <c r="B18" s="81"/>
      <c r="C18" s="81"/>
      <c r="D18" s="8" t="s">
        <v>127</v>
      </c>
      <c r="E18" s="62"/>
      <c r="F18" s="78"/>
    </row>
    <row r="19" spans="1:6" x14ac:dyDescent="0.2">
      <c r="A19" s="7">
        <v>8</v>
      </c>
      <c r="B19" s="79" t="s">
        <v>67</v>
      </c>
      <c r="C19" s="79" t="s">
        <v>68</v>
      </c>
      <c r="D19" s="8" t="s">
        <v>26</v>
      </c>
      <c r="E19" s="60" t="s">
        <v>183</v>
      </c>
      <c r="F19" s="76">
        <v>4</v>
      </c>
    </row>
    <row r="20" spans="1:6" x14ac:dyDescent="0.2">
      <c r="A20" s="7">
        <v>18</v>
      </c>
      <c r="B20" s="80"/>
      <c r="C20" s="80"/>
      <c r="D20" s="8" t="s">
        <v>69</v>
      </c>
      <c r="E20" s="61"/>
      <c r="F20" s="77"/>
    </row>
    <row r="21" spans="1:6" x14ac:dyDescent="0.2">
      <c r="A21" s="7">
        <v>28</v>
      </c>
      <c r="B21" s="81"/>
      <c r="C21" s="81"/>
      <c r="D21" s="8" t="s">
        <v>70</v>
      </c>
      <c r="E21" s="62"/>
      <c r="F21" s="78"/>
    </row>
    <row r="22" spans="1:6" x14ac:dyDescent="0.2">
      <c r="A22" s="7">
        <v>34</v>
      </c>
      <c r="B22" s="79" t="s">
        <v>60</v>
      </c>
      <c r="C22" s="79" t="s">
        <v>61</v>
      </c>
      <c r="D22" s="8" t="s">
        <v>62</v>
      </c>
      <c r="E22" s="60" t="s">
        <v>189</v>
      </c>
      <c r="F22" s="76">
        <v>5</v>
      </c>
    </row>
    <row r="23" spans="1:6" x14ac:dyDescent="0.2">
      <c r="A23" s="7">
        <v>44</v>
      </c>
      <c r="B23" s="80"/>
      <c r="C23" s="80"/>
      <c r="D23" s="8" t="s">
        <v>18</v>
      </c>
      <c r="E23" s="61"/>
      <c r="F23" s="77"/>
    </row>
    <row r="24" spans="1:6" x14ac:dyDescent="0.2">
      <c r="A24" s="7">
        <v>54</v>
      </c>
      <c r="B24" s="81"/>
      <c r="C24" s="81"/>
      <c r="D24" s="8" t="s">
        <v>63</v>
      </c>
      <c r="E24" s="62"/>
      <c r="F24" s="78"/>
    </row>
    <row r="25" spans="1:6" x14ac:dyDescent="0.2">
      <c r="A25" s="7">
        <v>33</v>
      </c>
      <c r="B25" s="79" t="s">
        <v>128</v>
      </c>
      <c r="C25" s="79" t="s">
        <v>129</v>
      </c>
      <c r="D25" s="8" t="s">
        <v>20</v>
      </c>
      <c r="E25" s="60" t="s">
        <v>188</v>
      </c>
      <c r="F25" s="76">
        <v>6</v>
      </c>
    </row>
    <row r="26" spans="1:6" x14ac:dyDescent="0.2">
      <c r="A26" s="7">
        <v>43</v>
      </c>
      <c r="B26" s="80"/>
      <c r="C26" s="80"/>
      <c r="D26" s="8" t="s">
        <v>51</v>
      </c>
      <c r="E26" s="61"/>
      <c r="F26" s="77"/>
    </row>
    <row r="27" spans="1:6" x14ac:dyDescent="0.2">
      <c r="A27" s="7">
        <v>53</v>
      </c>
      <c r="B27" s="81"/>
      <c r="C27" s="81"/>
      <c r="D27" s="8" t="s">
        <v>127</v>
      </c>
      <c r="E27" s="62"/>
      <c r="F27" s="78"/>
    </row>
    <row r="28" spans="1:6" x14ac:dyDescent="0.2">
      <c r="A28" s="7">
        <v>7</v>
      </c>
      <c r="B28" s="79" t="s">
        <v>49</v>
      </c>
      <c r="C28" s="79" t="s">
        <v>50</v>
      </c>
      <c r="D28" s="8" t="s">
        <v>43</v>
      </c>
      <c r="E28" s="60" t="s">
        <v>182</v>
      </c>
      <c r="F28" s="76">
        <v>7</v>
      </c>
    </row>
    <row r="29" spans="1:6" x14ac:dyDescent="0.2">
      <c r="A29" s="7">
        <v>17</v>
      </c>
      <c r="B29" s="80"/>
      <c r="C29" s="80"/>
      <c r="D29" s="8" t="s">
        <v>51</v>
      </c>
      <c r="E29" s="61"/>
      <c r="F29" s="77"/>
    </row>
    <row r="30" spans="1:6" x14ac:dyDescent="0.2">
      <c r="A30" s="7">
        <v>27</v>
      </c>
      <c r="B30" s="81"/>
      <c r="C30" s="81"/>
      <c r="D30" s="8" t="s">
        <v>47</v>
      </c>
      <c r="E30" s="62"/>
      <c r="F30" s="78"/>
    </row>
    <row r="31" spans="1:6" x14ac:dyDescent="0.2">
      <c r="A31" s="7">
        <v>10</v>
      </c>
      <c r="B31" s="79" t="s">
        <v>83</v>
      </c>
      <c r="C31" s="79" t="s">
        <v>82</v>
      </c>
      <c r="D31" s="8" t="s">
        <v>84</v>
      </c>
      <c r="E31" s="60" t="s">
        <v>185</v>
      </c>
      <c r="F31" s="76">
        <v>8</v>
      </c>
    </row>
    <row r="32" spans="1:6" x14ac:dyDescent="0.2">
      <c r="A32" s="7">
        <v>20</v>
      </c>
      <c r="B32" s="80"/>
      <c r="C32" s="80"/>
      <c r="D32" s="8" t="s">
        <v>78</v>
      </c>
      <c r="E32" s="61"/>
      <c r="F32" s="77"/>
    </row>
    <row r="33" spans="1:6" x14ac:dyDescent="0.2">
      <c r="A33" s="7">
        <v>30</v>
      </c>
      <c r="B33" s="81"/>
      <c r="C33" s="81"/>
      <c r="D33" s="8" t="s">
        <v>85</v>
      </c>
      <c r="E33" s="62"/>
      <c r="F33" s="78"/>
    </row>
    <row r="34" spans="1:6" x14ac:dyDescent="0.2">
      <c r="A34" s="82" t="s">
        <v>181</v>
      </c>
      <c r="B34" s="83"/>
      <c r="C34" s="83"/>
      <c r="D34" s="83"/>
      <c r="E34" s="83"/>
      <c r="F34" s="84"/>
    </row>
    <row r="35" spans="1:6" x14ac:dyDescent="0.2">
      <c r="A35" s="9" t="s">
        <v>130</v>
      </c>
      <c r="B35" s="79" t="s">
        <v>21</v>
      </c>
      <c r="C35" s="79" t="s">
        <v>17</v>
      </c>
      <c r="D35" s="8" t="s">
        <v>18</v>
      </c>
      <c r="E35" s="60" t="s">
        <v>177</v>
      </c>
      <c r="F35" s="76">
        <v>1</v>
      </c>
    </row>
    <row r="36" spans="1:6" x14ac:dyDescent="0.2">
      <c r="A36" s="10" t="s">
        <v>131</v>
      </c>
      <c r="B36" s="80"/>
      <c r="C36" s="80"/>
      <c r="D36" s="8" t="s">
        <v>19</v>
      </c>
      <c r="E36" s="61"/>
      <c r="F36" s="77"/>
    </row>
    <row r="37" spans="1:6" x14ac:dyDescent="0.2">
      <c r="A37" s="11" t="s">
        <v>132</v>
      </c>
      <c r="B37" s="81"/>
      <c r="C37" s="81"/>
      <c r="D37" s="8" t="s">
        <v>20</v>
      </c>
      <c r="E37" s="62"/>
      <c r="F37" s="78"/>
    </row>
    <row r="38" spans="1:6" x14ac:dyDescent="0.2">
      <c r="A38" s="7" t="s">
        <v>139</v>
      </c>
      <c r="B38" s="79" t="s">
        <v>49</v>
      </c>
      <c r="C38" s="79" t="s">
        <v>52</v>
      </c>
      <c r="D38" s="8" t="s">
        <v>53</v>
      </c>
      <c r="E38" s="60" t="s">
        <v>190</v>
      </c>
      <c r="F38" s="76">
        <v>2</v>
      </c>
    </row>
    <row r="39" spans="1:6" x14ac:dyDescent="0.2">
      <c r="A39" s="7" t="s">
        <v>140</v>
      </c>
      <c r="B39" s="80"/>
      <c r="C39" s="80"/>
      <c r="D39" s="8" t="s">
        <v>54</v>
      </c>
      <c r="E39" s="61"/>
      <c r="F39" s="77"/>
    </row>
    <row r="40" spans="1:6" x14ac:dyDescent="0.2">
      <c r="A40" s="7" t="s">
        <v>141</v>
      </c>
      <c r="B40" s="81"/>
      <c r="C40" s="81"/>
      <c r="D40" s="8" t="s">
        <v>55</v>
      </c>
      <c r="E40" s="62"/>
      <c r="F40" s="78"/>
    </row>
    <row r="41" spans="1:6" x14ac:dyDescent="0.2">
      <c r="A41" s="7" t="s">
        <v>136</v>
      </c>
      <c r="B41" s="79" t="s">
        <v>116</v>
      </c>
      <c r="C41" s="79" t="s">
        <v>120</v>
      </c>
      <c r="D41" s="8" t="s">
        <v>121</v>
      </c>
      <c r="E41" s="60" t="s">
        <v>179</v>
      </c>
      <c r="F41" s="76">
        <v>3</v>
      </c>
    </row>
    <row r="42" spans="1:6" x14ac:dyDescent="0.2">
      <c r="A42" s="7" t="s">
        <v>137</v>
      </c>
      <c r="B42" s="80"/>
      <c r="C42" s="80"/>
      <c r="D42" s="8" t="s">
        <v>122</v>
      </c>
      <c r="E42" s="61"/>
      <c r="F42" s="77"/>
    </row>
    <row r="43" spans="1:6" x14ac:dyDescent="0.2">
      <c r="A43" s="7" t="s">
        <v>138</v>
      </c>
      <c r="B43" s="81"/>
      <c r="C43" s="81"/>
      <c r="D43" s="8" t="s">
        <v>123</v>
      </c>
      <c r="E43" s="62"/>
      <c r="F43" s="78"/>
    </row>
    <row r="44" spans="1:6" x14ac:dyDescent="0.2">
      <c r="A44" s="9" t="s">
        <v>133</v>
      </c>
      <c r="B44" s="79" t="s">
        <v>56</v>
      </c>
      <c r="C44" s="79" t="s">
        <v>57</v>
      </c>
      <c r="D44" s="8" t="s">
        <v>58</v>
      </c>
      <c r="E44" s="60" t="s">
        <v>178</v>
      </c>
      <c r="F44" s="76">
        <v>4</v>
      </c>
    </row>
    <row r="45" spans="1:6" x14ac:dyDescent="0.2">
      <c r="A45" s="10" t="s">
        <v>134</v>
      </c>
      <c r="B45" s="80"/>
      <c r="C45" s="80"/>
      <c r="D45" s="8" t="s">
        <v>59</v>
      </c>
      <c r="E45" s="61"/>
      <c r="F45" s="77"/>
    </row>
    <row r="46" spans="1:6" x14ac:dyDescent="0.2">
      <c r="A46" s="11" t="s">
        <v>135</v>
      </c>
      <c r="B46" s="81"/>
      <c r="C46" s="81"/>
      <c r="D46" s="8" t="s">
        <v>18</v>
      </c>
      <c r="E46" s="62"/>
      <c r="F46" s="78"/>
    </row>
    <row r="47" spans="1:6" x14ac:dyDescent="0.2">
      <c r="A47" s="7">
        <v>35</v>
      </c>
      <c r="B47" s="93" t="s">
        <v>175</v>
      </c>
      <c r="C47" s="93" t="s">
        <v>176</v>
      </c>
      <c r="D47" s="8" t="s">
        <v>26</v>
      </c>
      <c r="E47" s="60" t="s">
        <v>180</v>
      </c>
      <c r="F47" s="76">
        <v>5</v>
      </c>
    </row>
    <row r="48" spans="1:6" x14ac:dyDescent="0.2">
      <c r="A48" s="7">
        <v>45</v>
      </c>
      <c r="B48" s="93"/>
      <c r="C48" s="93"/>
      <c r="D48" s="8" t="s">
        <v>59</v>
      </c>
      <c r="E48" s="61"/>
      <c r="F48" s="77"/>
    </row>
    <row r="49" spans="1:6" x14ac:dyDescent="0.2">
      <c r="A49" s="7">
        <v>55</v>
      </c>
      <c r="B49" s="93"/>
      <c r="C49" s="93"/>
      <c r="D49" s="8" t="s">
        <v>65</v>
      </c>
      <c r="E49" s="62"/>
      <c r="F49" s="78"/>
    </row>
    <row r="50" spans="1:6" x14ac:dyDescent="0.2">
      <c r="A50" s="13"/>
      <c r="B50" s="14"/>
      <c r="C50" s="14"/>
      <c r="D50" s="15"/>
      <c r="E50" s="16"/>
      <c r="F50" s="13"/>
    </row>
    <row r="51" spans="1:6" x14ac:dyDescent="0.2">
      <c r="B51" s="5" t="s">
        <v>191</v>
      </c>
      <c r="D51" s="5" t="s">
        <v>192</v>
      </c>
    </row>
    <row r="53" spans="1:6" ht="18" customHeight="1" x14ac:dyDescent="0.2">
      <c r="B53" s="5" t="s">
        <v>193</v>
      </c>
      <c r="D53" s="91" t="s">
        <v>194</v>
      </c>
      <c r="E53" s="91"/>
    </row>
  </sheetData>
  <mergeCells count="67">
    <mergeCell ref="C47:C49"/>
    <mergeCell ref="E47:E49"/>
    <mergeCell ref="F47:F49"/>
    <mergeCell ref="E25:E27"/>
    <mergeCell ref="E31:E33"/>
    <mergeCell ref="F31:F33"/>
    <mergeCell ref="F25:F27"/>
    <mergeCell ref="A34:F34"/>
    <mergeCell ref="B35:B37"/>
    <mergeCell ref="C35:C37"/>
    <mergeCell ref="D53:E53"/>
    <mergeCell ref="F7:F8"/>
    <mergeCell ref="A9:F9"/>
    <mergeCell ref="A5:C5"/>
    <mergeCell ref="E5:F5"/>
    <mergeCell ref="A7:A8"/>
    <mergeCell ref="B7:B8"/>
    <mergeCell ref="C7:C8"/>
    <mergeCell ref="D7:D8"/>
    <mergeCell ref="C19:C21"/>
    <mergeCell ref="E28:E30"/>
    <mergeCell ref="B28:B30"/>
    <mergeCell ref="C28:C30"/>
    <mergeCell ref="E7:E8"/>
    <mergeCell ref="B25:B27"/>
    <mergeCell ref="B47:B49"/>
    <mergeCell ref="B19:B21"/>
    <mergeCell ref="B38:B40"/>
    <mergeCell ref="C38:C40"/>
    <mergeCell ref="E38:E40"/>
    <mergeCell ref="B31:B33"/>
    <mergeCell ref="C31:C33"/>
    <mergeCell ref="E19:E21"/>
    <mergeCell ref="C25:C27"/>
    <mergeCell ref="E22:E24"/>
    <mergeCell ref="E41:E43"/>
    <mergeCell ref="E44:E46"/>
    <mergeCell ref="F38:F40"/>
    <mergeCell ref="B22:B24"/>
    <mergeCell ref="C22:C24"/>
    <mergeCell ref="F44:F46"/>
    <mergeCell ref="E35:E37"/>
    <mergeCell ref="F35:F37"/>
    <mergeCell ref="F41:F43"/>
    <mergeCell ref="B44:B46"/>
    <mergeCell ref="C44:C46"/>
    <mergeCell ref="B41:B43"/>
    <mergeCell ref="C41:C43"/>
    <mergeCell ref="F19:F21"/>
    <mergeCell ref="F28:F30"/>
    <mergeCell ref="F13:F15"/>
    <mergeCell ref="F16:F18"/>
    <mergeCell ref="F22:F24"/>
    <mergeCell ref="B16:B18"/>
    <mergeCell ref="C16:C18"/>
    <mergeCell ref="C10:C12"/>
    <mergeCell ref="E10:E12"/>
    <mergeCell ref="F10:F12"/>
    <mergeCell ref="E16:E18"/>
    <mergeCell ref="B10:B12"/>
    <mergeCell ref="A6:F6"/>
    <mergeCell ref="B1:F1"/>
    <mergeCell ref="A4:F4"/>
    <mergeCell ref="A3:F3"/>
    <mergeCell ref="B13:B15"/>
    <mergeCell ref="C13:C15"/>
    <mergeCell ref="E13:E15"/>
  </mergeCell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61" workbookViewId="0">
      <selection activeCell="G6" sqref="G6"/>
    </sheetView>
  </sheetViews>
  <sheetFormatPr defaultColWidth="8.85546875" defaultRowHeight="13.5" x14ac:dyDescent="0.2"/>
  <cols>
    <col min="1" max="1" width="10.85546875" style="17" customWidth="1"/>
    <col min="2" max="2" width="16.28515625" style="5" customWidth="1"/>
    <col min="3" max="3" width="14.42578125" style="5" customWidth="1"/>
    <col min="4" max="4" width="14.28515625" style="5" customWidth="1"/>
    <col min="5" max="5" width="18.28515625" style="18" customWidth="1"/>
    <col min="6" max="6" width="13.7109375" style="6" customWidth="1"/>
    <col min="7" max="16384" width="8.85546875" style="5"/>
  </cols>
  <sheetData>
    <row r="1" spans="1:6" ht="31.9" customHeight="1" x14ac:dyDescent="0.2">
      <c r="B1" s="85" t="s">
        <v>0</v>
      </c>
      <c r="C1" s="85"/>
      <c r="D1" s="85"/>
      <c r="E1" s="85"/>
      <c r="F1" s="85"/>
    </row>
    <row r="3" spans="1:6" ht="17.45" customHeight="1" x14ac:dyDescent="0.2">
      <c r="C3" s="85" t="s">
        <v>1</v>
      </c>
      <c r="D3" s="85"/>
    </row>
    <row r="4" spans="1:6" ht="6.6" customHeight="1" x14ac:dyDescent="0.2"/>
    <row r="5" spans="1:6" x14ac:dyDescent="0.2">
      <c r="A5" s="87" t="s">
        <v>37</v>
      </c>
      <c r="B5" s="87"/>
      <c r="C5" s="87"/>
      <c r="D5" s="87"/>
      <c r="E5" s="87"/>
      <c r="F5" s="87"/>
    </row>
    <row r="6" spans="1:6" ht="16.899999999999999" customHeight="1" x14ac:dyDescent="0.2">
      <c r="A6" s="86" t="s">
        <v>2</v>
      </c>
      <c r="B6" s="86"/>
      <c r="C6" s="86"/>
      <c r="E6" s="94">
        <v>45443</v>
      </c>
      <c r="F6" s="95"/>
    </row>
    <row r="7" spans="1:6" ht="15" customHeight="1" x14ac:dyDescent="0.2">
      <c r="A7" s="96" t="s">
        <v>231</v>
      </c>
      <c r="B7" s="96"/>
      <c r="C7" s="96"/>
      <c r="D7" s="96"/>
      <c r="E7" s="96"/>
      <c r="F7" s="96"/>
    </row>
    <row r="8" spans="1:6" s="6" customFormat="1" ht="22.15" customHeight="1" x14ac:dyDescent="0.25">
      <c r="A8" s="76" t="s">
        <v>196</v>
      </c>
      <c r="B8" s="76" t="s">
        <v>4</v>
      </c>
      <c r="C8" s="76" t="s">
        <v>5</v>
      </c>
      <c r="D8" s="76" t="s">
        <v>6</v>
      </c>
      <c r="E8" s="60" t="s">
        <v>36</v>
      </c>
      <c r="F8" s="76" t="s">
        <v>14</v>
      </c>
    </row>
    <row r="9" spans="1:6" ht="10.9" customHeight="1" x14ac:dyDescent="0.2">
      <c r="A9" s="78"/>
      <c r="B9" s="78"/>
      <c r="C9" s="78"/>
      <c r="D9" s="78"/>
      <c r="E9" s="62"/>
      <c r="F9" s="78"/>
    </row>
    <row r="10" spans="1:6" x14ac:dyDescent="0.2">
      <c r="A10" s="82" t="s">
        <v>39</v>
      </c>
      <c r="B10" s="83"/>
      <c r="C10" s="83"/>
      <c r="D10" s="83"/>
      <c r="E10" s="83"/>
      <c r="F10" s="84"/>
    </row>
    <row r="11" spans="1:6" x14ac:dyDescent="0.2">
      <c r="A11" s="7" t="s">
        <v>154</v>
      </c>
      <c r="B11" s="79" t="s">
        <v>111</v>
      </c>
      <c r="C11" s="79" t="s">
        <v>112</v>
      </c>
      <c r="D11" s="8" t="s">
        <v>113</v>
      </c>
      <c r="E11" s="60" t="s">
        <v>201</v>
      </c>
      <c r="F11" s="76">
        <v>1</v>
      </c>
    </row>
    <row r="12" spans="1:6" x14ac:dyDescent="0.2">
      <c r="A12" s="7" t="s">
        <v>155</v>
      </c>
      <c r="B12" s="80"/>
      <c r="C12" s="80"/>
      <c r="D12" s="8" t="s">
        <v>32</v>
      </c>
      <c r="E12" s="61"/>
      <c r="F12" s="77"/>
    </row>
    <row r="13" spans="1:6" x14ac:dyDescent="0.2">
      <c r="A13" s="7" t="s">
        <v>156</v>
      </c>
      <c r="B13" s="81"/>
      <c r="C13" s="81"/>
      <c r="D13" s="8" t="s">
        <v>92</v>
      </c>
      <c r="E13" s="62"/>
      <c r="F13" s="78"/>
    </row>
    <row r="14" spans="1:6" x14ac:dyDescent="0.2">
      <c r="A14" s="7" t="s">
        <v>145</v>
      </c>
      <c r="B14" s="79" t="s">
        <v>76</v>
      </c>
      <c r="C14" s="79" t="s">
        <v>77</v>
      </c>
      <c r="D14" s="8" t="s">
        <v>18</v>
      </c>
      <c r="E14" s="60" t="s">
        <v>198</v>
      </c>
      <c r="F14" s="76">
        <v>2</v>
      </c>
    </row>
    <row r="15" spans="1:6" x14ac:dyDescent="0.2">
      <c r="A15" s="7" t="s">
        <v>146</v>
      </c>
      <c r="B15" s="80"/>
      <c r="C15" s="80"/>
      <c r="D15" s="8" t="s">
        <v>78</v>
      </c>
      <c r="E15" s="61"/>
      <c r="F15" s="77"/>
    </row>
    <row r="16" spans="1:6" x14ac:dyDescent="0.2">
      <c r="A16" s="7" t="s">
        <v>147</v>
      </c>
      <c r="B16" s="81"/>
      <c r="C16" s="81"/>
      <c r="D16" s="8" t="s">
        <v>66</v>
      </c>
      <c r="E16" s="62"/>
      <c r="F16" s="78"/>
    </row>
    <row r="17" spans="1:6" x14ac:dyDescent="0.2">
      <c r="A17" s="7" t="s">
        <v>151</v>
      </c>
      <c r="B17" s="79" t="s">
        <v>114</v>
      </c>
      <c r="C17" s="79" t="s">
        <v>115</v>
      </c>
      <c r="D17" s="8" t="s">
        <v>84</v>
      </c>
      <c r="E17" s="60" t="s">
        <v>200</v>
      </c>
      <c r="F17" s="76">
        <v>3</v>
      </c>
    </row>
    <row r="18" spans="1:6" x14ac:dyDescent="0.2">
      <c r="A18" s="7" t="s">
        <v>152</v>
      </c>
      <c r="B18" s="80"/>
      <c r="C18" s="80"/>
      <c r="D18" s="8" t="s">
        <v>59</v>
      </c>
      <c r="E18" s="61"/>
      <c r="F18" s="77"/>
    </row>
    <row r="19" spans="1:6" x14ac:dyDescent="0.2">
      <c r="A19" s="7" t="s">
        <v>153</v>
      </c>
      <c r="B19" s="81"/>
      <c r="C19" s="81"/>
      <c r="D19" s="8" t="s">
        <v>92</v>
      </c>
      <c r="E19" s="62"/>
      <c r="F19" s="78"/>
    </row>
    <row r="20" spans="1:6" x14ac:dyDescent="0.2">
      <c r="A20" s="7" t="s">
        <v>166</v>
      </c>
      <c r="B20" s="79" t="s">
        <v>103</v>
      </c>
      <c r="C20" s="79" t="s">
        <v>104</v>
      </c>
      <c r="D20" s="8" t="s">
        <v>105</v>
      </c>
      <c r="E20" s="60" t="s">
        <v>205</v>
      </c>
      <c r="F20" s="76">
        <v>4</v>
      </c>
    </row>
    <row r="21" spans="1:6" x14ac:dyDescent="0.2">
      <c r="A21" s="7" t="s">
        <v>167</v>
      </c>
      <c r="B21" s="80"/>
      <c r="C21" s="80"/>
      <c r="D21" s="8" t="s">
        <v>106</v>
      </c>
      <c r="E21" s="61"/>
      <c r="F21" s="77"/>
    </row>
    <row r="22" spans="1:6" x14ac:dyDescent="0.2">
      <c r="A22" s="7" t="s">
        <v>168</v>
      </c>
      <c r="B22" s="81"/>
      <c r="C22" s="81"/>
      <c r="D22" s="8" t="s">
        <v>107</v>
      </c>
      <c r="E22" s="62"/>
      <c r="F22" s="78"/>
    </row>
    <row r="23" spans="1:6" x14ac:dyDescent="0.2">
      <c r="A23" s="7" t="s">
        <v>157</v>
      </c>
      <c r="B23" s="79" t="s">
        <v>29</v>
      </c>
      <c r="C23" s="79" t="s">
        <v>46</v>
      </c>
      <c r="D23" s="8" t="s">
        <v>47</v>
      </c>
      <c r="E23" s="60" t="s">
        <v>202</v>
      </c>
      <c r="F23" s="76">
        <v>5</v>
      </c>
    </row>
    <row r="24" spans="1:6" x14ac:dyDescent="0.2">
      <c r="A24" s="7" t="s">
        <v>158</v>
      </c>
      <c r="B24" s="80"/>
      <c r="C24" s="80"/>
      <c r="D24" s="8" t="s">
        <v>19</v>
      </c>
      <c r="E24" s="61"/>
      <c r="F24" s="77"/>
    </row>
    <row r="25" spans="1:6" x14ac:dyDescent="0.2">
      <c r="A25" s="7" t="s">
        <v>159</v>
      </c>
      <c r="B25" s="81"/>
      <c r="C25" s="81"/>
      <c r="D25" s="8" t="s">
        <v>48</v>
      </c>
      <c r="E25" s="62"/>
      <c r="F25" s="78"/>
    </row>
    <row r="26" spans="1:6" x14ac:dyDescent="0.2">
      <c r="A26" s="7" t="s">
        <v>142</v>
      </c>
      <c r="B26" s="79" t="s">
        <v>93</v>
      </c>
      <c r="C26" s="79" t="s">
        <v>94</v>
      </c>
      <c r="D26" s="8" t="s">
        <v>95</v>
      </c>
      <c r="E26" s="60" t="s">
        <v>197</v>
      </c>
      <c r="F26" s="76">
        <v>6</v>
      </c>
    </row>
    <row r="27" spans="1:6" x14ac:dyDescent="0.2">
      <c r="A27" s="7" t="s">
        <v>143</v>
      </c>
      <c r="B27" s="80"/>
      <c r="C27" s="80"/>
      <c r="D27" s="8" t="s">
        <v>96</v>
      </c>
      <c r="E27" s="61"/>
      <c r="F27" s="77"/>
    </row>
    <row r="28" spans="1:6" x14ac:dyDescent="0.2">
      <c r="A28" s="7" t="s">
        <v>144</v>
      </c>
      <c r="B28" s="81"/>
      <c r="C28" s="81"/>
      <c r="D28" s="8" t="s">
        <v>97</v>
      </c>
      <c r="E28" s="62"/>
      <c r="F28" s="78"/>
    </row>
    <row r="29" spans="1:6" x14ac:dyDescent="0.2">
      <c r="A29" s="7" t="s">
        <v>172</v>
      </c>
      <c r="B29" s="79" t="s">
        <v>67</v>
      </c>
      <c r="C29" s="79" t="s">
        <v>71</v>
      </c>
      <c r="D29" s="8" t="s">
        <v>72</v>
      </c>
      <c r="E29" s="60" t="s">
        <v>207</v>
      </c>
      <c r="F29" s="76">
        <v>7</v>
      </c>
    </row>
    <row r="30" spans="1:6" x14ac:dyDescent="0.2">
      <c r="A30" s="7" t="s">
        <v>173</v>
      </c>
      <c r="B30" s="80"/>
      <c r="C30" s="80"/>
      <c r="D30" s="8" t="s">
        <v>73</v>
      </c>
      <c r="E30" s="61"/>
      <c r="F30" s="77"/>
    </row>
    <row r="31" spans="1:6" x14ac:dyDescent="0.2">
      <c r="A31" s="7" t="s">
        <v>174</v>
      </c>
      <c r="B31" s="81"/>
      <c r="C31" s="81"/>
      <c r="D31" s="8" t="s">
        <v>48</v>
      </c>
      <c r="E31" s="62"/>
      <c r="F31" s="78"/>
    </row>
    <row r="32" spans="1:6" x14ac:dyDescent="0.2">
      <c r="A32" s="7" t="s">
        <v>148</v>
      </c>
      <c r="B32" s="79" t="s">
        <v>108</v>
      </c>
      <c r="C32" s="79" t="s">
        <v>109</v>
      </c>
      <c r="D32" s="8" t="s">
        <v>110</v>
      </c>
      <c r="E32" s="60" t="s">
        <v>199</v>
      </c>
      <c r="F32" s="76">
        <v>8</v>
      </c>
    </row>
    <row r="33" spans="1:6" x14ac:dyDescent="0.2">
      <c r="A33" s="7" t="s">
        <v>149</v>
      </c>
      <c r="B33" s="80"/>
      <c r="C33" s="80"/>
      <c r="D33" s="8" t="s">
        <v>92</v>
      </c>
      <c r="E33" s="61"/>
      <c r="F33" s="77"/>
    </row>
    <row r="34" spans="1:6" x14ac:dyDescent="0.2">
      <c r="A34" s="7" t="s">
        <v>150</v>
      </c>
      <c r="B34" s="81"/>
      <c r="C34" s="81"/>
      <c r="D34" s="8" t="s">
        <v>54</v>
      </c>
      <c r="E34" s="62"/>
      <c r="F34" s="78"/>
    </row>
    <row r="35" spans="1:6" x14ac:dyDescent="0.2">
      <c r="A35" s="7" t="s">
        <v>169</v>
      </c>
      <c r="B35" s="79" t="s">
        <v>83</v>
      </c>
      <c r="C35" s="79" t="s">
        <v>89</v>
      </c>
      <c r="D35" s="8" t="s">
        <v>90</v>
      </c>
      <c r="E35" s="60" t="s">
        <v>206</v>
      </c>
      <c r="F35" s="76">
        <v>9</v>
      </c>
    </row>
    <row r="36" spans="1:6" x14ac:dyDescent="0.2">
      <c r="A36" s="7" t="s">
        <v>170</v>
      </c>
      <c r="B36" s="80"/>
      <c r="C36" s="80"/>
      <c r="D36" s="8" t="s">
        <v>91</v>
      </c>
      <c r="E36" s="61"/>
      <c r="F36" s="77"/>
    </row>
    <row r="37" spans="1:6" x14ac:dyDescent="0.2">
      <c r="A37" s="7" t="s">
        <v>171</v>
      </c>
      <c r="B37" s="81"/>
      <c r="C37" s="81"/>
      <c r="D37" s="8" t="s">
        <v>92</v>
      </c>
      <c r="E37" s="62"/>
      <c r="F37" s="78"/>
    </row>
    <row r="38" spans="1:6" x14ac:dyDescent="0.2">
      <c r="A38" s="7" t="s">
        <v>160</v>
      </c>
      <c r="B38" s="79" t="s">
        <v>100</v>
      </c>
      <c r="C38" s="79" t="s">
        <v>101</v>
      </c>
      <c r="D38" s="8" t="s">
        <v>26</v>
      </c>
      <c r="E38" s="60" t="s">
        <v>203</v>
      </c>
      <c r="F38" s="76">
        <v>10</v>
      </c>
    </row>
    <row r="39" spans="1:6" x14ac:dyDescent="0.2">
      <c r="A39" s="7" t="s">
        <v>161</v>
      </c>
      <c r="B39" s="80"/>
      <c r="C39" s="80"/>
      <c r="D39" s="8" t="s">
        <v>102</v>
      </c>
      <c r="E39" s="61"/>
      <c r="F39" s="77"/>
    </row>
    <row r="40" spans="1:6" x14ac:dyDescent="0.2">
      <c r="A40" s="7" t="s">
        <v>162</v>
      </c>
      <c r="B40" s="81"/>
      <c r="C40" s="81"/>
      <c r="D40" s="8" t="s">
        <v>48</v>
      </c>
      <c r="E40" s="62"/>
      <c r="F40" s="78"/>
    </row>
    <row r="41" spans="1:6" x14ac:dyDescent="0.2">
      <c r="A41" s="7" t="s">
        <v>163</v>
      </c>
      <c r="B41" s="79" t="s">
        <v>86</v>
      </c>
      <c r="C41" s="79" t="s">
        <v>87</v>
      </c>
      <c r="D41" s="8" t="s">
        <v>26</v>
      </c>
      <c r="E41" s="60" t="s">
        <v>204</v>
      </c>
      <c r="F41" s="76">
        <v>11</v>
      </c>
    </row>
    <row r="42" spans="1:6" x14ac:dyDescent="0.2">
      <c r="A42" s="7" t="s">
        <v>164</v>
      </c>
      <c r="B42" s="80"/>
      <c r="C42" s="80"/>
      <c r="D42" s="8" t="s">
        <v>32</v>
      </c>
      <c r="E42" s="61"/>
      <c r="F42" s="77"/>
    </row>
    <row r="43" spans="1:6" x14ac:dyDescent="0.2">
      <c r="A43" s="7" t="s">
        <v>165</v>
      </c>
      <c r="B43" s="81"/>
      <c r="C43" s="81"/>
      <c r="D43" s="8" t="s">
        <v>88</v>
      </c>
      <c r="E43" s="62"/>
      <c r="F43" s="78"/>
    </row>
    <row r="44" spans="1:6" x14ac:dyDescent="0.2">
      <c r="A44" s="82" t="s">
        <v>38</v>
      </c>
      <c r="B44" s="83"/>
      <c r="C44" s="83"/>
      <c r="D44" s="83"/>
      <c r="E44" s="83"/>
      <c r="F44" s="84"/>
    </row>
    <row r="45" spans="1:6" x14ac:dyDescent="0.2">
      <c r="A45" s="7">
        <v>3</v>
      </c>
      <c r="B45" s="79" t="s">
        <v>79</v>
      </c>
      <c r="C45" s="79" t="s">
        <v>80</v>
      </c>
      <c r="D45" s="8" t="s">
        <v>65</v>
      </c>
      <c r="E45" s="60" t="s">
        <v>210</v>
      </c>
      <c r="F45" s="76">
        <v>1</v>
      </c>
    </row>
    <row r="46" spans="1:6" x14ac:dyDescent="0.2">
      <c r="A46" s="7">
        <v>13</v>
      </c>
      <c r="B46" s="80"/>
      <c r="C46" s="80"/>
      <c r="D46" s="8" t="s">
        <v>32</v>
      </c>
      <c r="E46" s="61"/>
      <c r="F46" s="77"/>
    </row>
    <row r="47" spans="1:6" x14ac:dyDescent="0.2">
      <c r="A47" s="7">
        <v>23</v>
      </c>
      <c r="B47" s="81"/>
      <c r="C47" s="81"/>
      <c r="D47" s="8" t="s">
        <v>81</v>
      </c>
      <c r="E47" s="62"/>
      <c r="F47" s="78"/>
    </row>
    <row r="48" spans="1:6" x14ac:dyDescent="0.2">
      <c r="A48" s="7">
        <v>1</v>
      </c>
      <c r="B48" s="79" t="s">
        <v>116</v>
      </c>
      <c r="C48" s="79" t="s">
        <v>117</v>
      </c>
      <c r="D48" s="8" t="s">
        <v>118</v>
      </c>
      <c r="E48" s="60" t="s">
        <v>208</v>
      </c>
      <c r="F48" s="76">
        <v>2</v>
      </c>
    </row>
    <row r="49" spans="1:6" x14ac:dyDescent="0.2">
      <c r="A49" s="7">
        <v>11</v>
      </c>
      <c r="B49" s="80"/>
      <c r="C49" s="80"/>
      <c r="D49" s="8" t="s">
        <v>91</v>
      </c>
      <c r="E49" s="61"/>
      <c r="F49" s="77"/>
    </row>
    <row r="50" spans="1:6" x14ac:dyDescent="0.2">
      <c r="A50" s="7">
        <v>21</v>
      </c>
      <c r="B50" s="81"/>
      <c r="C50" s="81"/>
      <c r="D50" s="8" t="s">
        <v>119</v>
      </c>
      <c r="E50" s="62"/>
      <c r="F50" s="78"/>
    </row>
    <row r="51" spans="1:6" x14ac:dyDescent="0.2">
      <c r="A51" s="7">
        <v>4</v>
      </c>
      <c r="B51" s="79" t="s">
        <v>60</v>
      </c>
      <c r="C51" s="79" t="s">
        <v>64</v>
      </c>
      <c r="D51" s="8" t="s">
        <v>65</v>
      </c>
      <c r="E51" s="60" t="s">
        <v>211</v>
      </c>
      <c r="F51" s="76">
        <v>3</v>
      </c>
    </row>
    <row r="52" spans="1:6" x14ac:dyDescent="0.2">
      <c r="A52" s="7">
        <v>14</v>
      </c>
      <c r="B52" s="80"/>
      <c r="C52" s="80"/>
      <c r="D52" s="8" t="s">
        <v>45</v>
      </c>
      <c r="E52" s="61"/>
      <c r="F52" s="77"/>
    </row>
    <row r="53" spans="1:6" x14ac:dyDescent="0.2">
      <c r="A53" s="7">
        <v>24</v>
      </c>
      <c r="B53" s="81"/>
      <c r="C53" s="81"/>
      <c r="D53" s="8" t="s">
        <v>66</v>
      </c>
      <c r="E53" s="62"/>
      <c r="F53" s="78"/>
    </row>
    <row r="54" spans="1:6" x14ac:dyDescent="0.2">
      <c r="A54" s="7">
        <v>5</v>
      </c>
      <c r="B54" s="79" t="s">
        <v>41</v>
      </c>
      <c r="C54" s="79" t="s">
        <v>42</v>
      </c>
      <c r="D54" s="8" t="s">
        <v>43</v>
      </c>
      <c r="E54" s="60" t="s">
        <v>212</v>
      </c>
      <c r="F54" s="76">
        <v>4</v>
      </c>
    </row>
    <row r="55" spans="1:6" x14ac:dyDescent="0.2">
      <c r="A55" s="7">
        <v>15</v>
      </c>
      <c r="B55" s="80"/>
      <c r="C55" s="80"/>
      <c r="D55" s="8" t="s">
        <v>44</v>
      </c>
      <c r="E55" s="61"/>
      <c r="F55" s="77"/>
    </row>
    <row r="56" spans="1:6" x14ac:dyDescent="0.2">
      <c r="A56" s="7">
        <v>25</v>
      </c>
      <c r="B56" s="81"/>
      <c r="C56" s="81"/>
      <c r="D56" s="8" t="s">
        <v>45</v>
      </c>
      <c r="E56" s="62"/>
      <c r="F56" s="78"/>
    </row>
    <row r="57" spans="1:6" x14ac:dyDescent="0.2">
      <c r="A57" s="7">
        <v>2</v>
      </c>
      <c r="B57" s="79" t="s">
        <v>98</v>
      </c>
      <c r="C57" s="79" t="s">
        <v>99</v>
      </c>
      <c r="D57" s="8" t="s">
        <v>26</v>
      </c>
      <c r="E57" s="60" t="s">
        <v>209</v>
      </c>
      <c r="F57" s="76">
        <v>5</v>
      </c>
    </row>
    <row r="58" spans="1:6" x14ac:dyDescent="0.2">
      <c r="A58" s="7">
        <v>12</v>
      </c>
      <c r="B58" s="80"/>
      <c r="C58" s="80"/>
      <c r="D58" s="8" t="s">
        <v>96</v>
      </c>
      <c r="E58" s="61"/>
      <c r="F58" s="77"/>
    </row>
    <row r="59" spans="1:6" x14ac:dyDescent="0.2">
      <c r="A59" s="7">
        <v>22</v>
      </c>
      <c r="B59" s="81"/>
      <c r="C59" s="81"/>
      <c r="D59" s="8" t="s">
        <v>54</v>
      </c>
      <c r="E59" s="62"/>
      <c r="F59" s="78"/>
    </row>
    <row r="60" spans="1:6" x14ac:dyDescent="0.2">
      <c r="A60" s="7">
        <v>6</v>
      </c>
      <c r="B60" s="79" t="s">
        <v>74</v>
      </c>
      <c r="C60" s="79" t="s">
        <v>75</v>
      </c>
      <c r="D60" s="8" t="s">
        <v>26</v>
      </c>
      <c r="E60" s="60" t="s">
        <v>213</v>
      </c>
      <c r="F60" s="76">
        <v>6</v>
      </c>
    </row>
    <row r="61" spans="1:6" x14ac:dyDescent="0.2">
      <c r="A61" s="7">
        <v>16</v>
      </c>
      <c r="B61" s="80"/>
      <c r="C61" s="80"/>
      <c r="D61" s="8" t="s">
        <v>27</v>
      </c>
      <c r="E61" s="61"/>
      <c r="F61" s="77"/>
    </row>
    <row r="62" spans="1:6" x14ac:dyDescent="0.2">
      <c r="A62" s="7">
        <v>26</v>
      </c>
      <c r="B62" s="81"/>
      <c r="C62" s="81"/>
      <c r="D62" s="8" t="s">
        <v>48</v>
      </c>
      <c r="E62" s="62"/>
      <c r="F62" s="78"/>
    </row>
    <row r="64" spans="1:6" x14ac:dyDescent="0.2">
      <c r="B64" s="5" t="s">
        <v>191</v>
      </c>
      <c r="D64" s="5" t="s">
        <v>192</v>
      </c>
      <c r="E64" s="12"/>
    </row>
    <row r="65" spans="2:5" x14ac:dyDescent="0.2">
      <c r="E65" s="12"/>
    </row>
    <row r="66" spans="2:5" x14ac:dyDescent="0.2">
      <c r="B66" s="5" t="s">
        <v>193</v>
      </c>
      <c r="D66" s="91" t="s">
        <v>194</v>
      </c>
      <c r="E66" s="91"/>
    </row>
  </sheetData>
  <mergeCells count="83">
    <mergeCell ref="A5:F5"/>
    <mergeCell ref="A6:C6"/>
    <mergeCell ref="E6:F6"/>
    <mergeCell ref="A8:A9"/>
    <mergeCell ref="B8:B9"/>
    <mergeCell ref="C8:C9"/>
    <mergeCell ref="D8:D9"/>
    <mergeCell ref="E8:E9"/>
    <mergeCell ref="F8:F9"/>
    <mergeCell ref="A7:F7"/>
    <mergeCell ref="B60:B62"/>
    <mergeCell ref="C60:C62"/>
    <mergeCell ref="E60:E62"/>
    <mergeCell ref="F60:F62"/>
    <mergeCell ref="B57:B59"/>
    <mergeCell ref="C57:C59"/>
    <mergeCell ref="E57:E59"/>
    <mergeCell ref="F57:F59"/>
    <mergeCell ref="F51:F53"/>
    <mergeCell ref="B54:B56"/>
    <mergeCell ref="C54:C56"/>
    <mergeCell ref="E54:E56"/>
    <mergeCell ref="F54:F56"/>
    <mergeCell ref="A10:F10"/>
    <mergeCell ref="B14:B16"/>
    <mergeCell ref="C14:C16"/>
    <mergeCell ref="E14:E16"/>
    <mergeCell ref="F14:F16"/>
    <mergeCell ref="F11:F13"/>
    <mergeCell ref="F17:F19"/>
    <mergeCell ref="A44:F44"/>
    <mergeCell ref="B26:B28"/>
    <mergeCell ref="C26:C28"/>
    <mergeCell ref="E26:E28"/>
    <mergeCell ref="F26:F28"/>
    <mergeCell ref="E23:E25"/>
    <mergeCell ref="F23:F25"/>
    <mergeCell ref="B35:B37"/>
    <mergeCell ref="C35:C37"/>
    <mergeCell ref="E35:E37"/>
    <mergeCell ref="F35:F37"/>
    <mergeCell ref="B32:B34"/>
    <mergeCell ref="B23:B25"/>
    <mergeCell ref="C23:C25"/>
    <mergeCell ref="C38:C40"/>
    <mergeCell ref="B1:F1"/>
    <mergeCell ref="C3:D3"/>
    <mergeCell ref="B29:B31"/>
    <mergeCell ref="C29:C31"/>
    <mergeCell ref="E29:E31"/>
    <mergeCell ref="F29:F31"/>
    <mergeCell ref="B20:B22"/>
    <mergeCell ref="C20:C22"/>
    <mergeCell ref="E20:E22"/>
    <mergeCell ref="F20:F22"/>
    <mergeCell ref="B11:B13"/>
    <mergeCell ref="C11:C13"/>
    <mergeCell ref="E11:E13"/>
    <mergeCell ref="B17:B19"/>
    <mergeCell ref="C17:C19"/>
    <mergeCell ref="E17:E19"/>
    <mergeCell ref="E38:E40"/>
    <mergeCell ref="F38:F40"/>
    <mergeCell ref="B38:B40"/>
    <mergeCell ref="C32:C34"/>
    <mergeCell ref="E32:E34"/>
    <mergeCell ref="F32:F34"/>
    <mergeCell ref="B41:B43"/>
    <mergeCell ref="D66:E66"/>
    <mergeCell ref="C41:C43"/>
    <mergeCell ref="E41:E43"/>
    <mergeCell ref="F41:F43"/>
    <mergeCell ref="B48:B50"/>
    <mergeCell ref="C48:C50"/>
    <mergeCell ref="E48:E50"/>
    <mergeCell ref="F48:F50"/>
    <mergeCell ref="B45:B47"/>
    <mergeCell ref="C45:C47"/>
    <mergeCell ref="E45:E47"/>
    <mergeCell ref="F45:F47"/>
    <mergeCell ref="B51:B53"/>
    <mergeCell ref="C51:C53"/>
    <mergeCell ref="E51:E53"/>
  </mergeCells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5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7"/>
  <sheetViews>
    <sheetView topLeftCell="A146" workbookViewId="0">
      <selection activeCell="T98" sqref="T98"/>
    </sheetView>
  </sheetViews>
  <sheetFormatPr defaultColWidth="8.85546875" defaultRowHeight="13.5" x14ac:dyDescent="0.2"/>
  <cols>
    <col min="1" max="1" width="10.85546875" style="29" customWidth="1"/>
    <col min="2" max="2" width="16.28515625" style="5" customWidth="1"/>
    <col min="3" max="3" width="14.42578125" style="5" customWidth="1"/>
    <col min="4" max="4" width="12" style="5" customWidth="1"/>
    <col min="5" max="12" width="5.28515625" style="112" customWidth="1"/>
    <col min="13" max="13" width="4.85546875" style="112" customWidth="1"/>
    <col min="14" max="14" width="6.28515625" style="112" customWidth="1"/>
    <col min="15" max="15" width="5.28515625" style="39" customWidth="1"/>
    <col min="16" max="16" width="7.140625" style="40" customWidth="1"/>
    <col min="17" max="17" width="7.5703125" style="40" customWidth="1"/>
    <col min="18" max="16384" width="8.85546875" style="5"/>
  </cols>
  <sheetData>
    <row r="1" spans="1:23" ht="18" customHeight="1" x14ac:dyDescent="0.2">
      <c r="B1" s="85" t="s">
        <v>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23" x14ac:dyDescent="0.2">
      <c r="P2" s="40" t="s">
        <v>229</v>
      </c>
    </row>
    <row r="3" spans="1:23" ht="17.45" customHeight="1" x14ac:dyDescent="0.2">
      <c r="B3" s="85" t="s">
        <v>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23" x14ac:dyDescent="0.2">
      <c r="A4" s="5"/>
      <c r="B4" s="87" t="s">
        <v>217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23" ht="16.899999999999999" customHeight="1" x14ac:dyDescent="0.2">
      <c r="A5" s="86" t="s">
        <v>2</v>
      </c>
      <c r="B5" s="86"/>
      <c r="C5" s="86"/>
      <c r="P5" s="97" t="s">
        <v>16</v>
      </c>
      <c r="Q5" s="97"/>
    </row>
    <row r="6" spans="1:23" s="6" customFormat="1" ht="22.15" customHeight="1" x14ac:dyDescent="0.25">
      <c r="A6" s="76" t="s">
        <v>196</v>
      </c>
      <c r="B6" s="76" t="s">
        <v>4</v>
      </c>
      <c r="C6" s="76" t="s">
        <v>5</v>
      </c>
      <c r="D6" s="76" t="s">
        <v>6</v>
      </c>
      <c r="E6" s="98" t="s">
        <v>218</v>
      </c>
      <c r="F6" s="98" t="s">
        <v>219</v>
      </c>
      <c r="G6" s="98" t="s">
        <v>220</v>
      </c>
      <c r="H6" s="98" t="s">
        <v>221</v>
      </c>
      <c r="I6" s="98" t="s">
        <v>222</v>
      </c>
      <c r="J6" s="98" t="s">
        <v>223</v>
      </c>
      <c r="K6" s="98" t="s">
        <v>224</v>
      </c>
      <c r="L6" s="98" t="s">
        <v>225</v>
      </c>
      <c r="M6" s="98" t="s">
        <v>226</v>
      </c>
      <c r="N6" s="98" t="s">
        <v>227</v>
      </c>
      <c r="O6" s="98" t="s">
        <v>9</v>
      </c>
      <c r="P6" s="98" t="s">
        <v>230</v>
      </c>
      <c r="Q6" s="98" t="s">
        <v>14</v>
      </c>
    </row>
    <row r="7" spans="1:23" ht="10.9" customHeight="1" x14ac:dyDescent="0.2">
      <c r="A7" s="78"/>
      <c r="B7" s="78"/>
      <c r="C7" s="78"/>
      <c r="D7" s="78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W7" s="5" t="s">
        <v>40</v>
      </c>
    </row>
    <row r="8" spans="1:23" x14ac:dyDescent="0.2">
      <c r="A8" s="82" t="s">
        <v>39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4"/>
    </row>
    <row r="9" spans="1:23" ht="13.5" customHeight="1" x14ac:dyDescent="0.2">
      <c r="A9" s="89" t="s">
        <v>145</v>
      </c>
      <c r="B9" s="89" t="s">
        <v>76</v>
      </c>
      <c r="C9" s="89" t="s">
        <v>77</v>
      </c>
      <c r="D9" s="93" t="s">
        <v>18</v>
      </c>
      <c r="E9" s="113">
        <v>0</v>
      </c>
      <c r="F9" s="113">
        <v>0</v>
      </c>
      <c r="G9" s="113">
        <v>20</v>
      </c>
      <c r="H9" s="113">
        <v>20</v>
      </c>
      <c r="I9" s="113">
        <v>40</v>
      </c>
      <c r="J9" s="113">
        <v>0</v>
      </c>
      <c r="K9" s="113">
        <v>20</v>
      </c>
      <c r="L9" s="113">
        <v>0</v>
      </c>
      <c r="M9" s="113">
        <v>0</v>
      </c>
      <c r="N9" s="113">
        <v>0</v>
      </c>
      <c r="O9" s="101">
        <f>E9+F9+G9+H9+I9+J9+K9+L9+M9+N9+E10+F10+G10+H10+I10+J10+K10+L10+M10+N10+E11+F11+G11+H11+I11+J11+K11+L11+M11+N11</f>
        <v>280</v>
      </c>
      <c r="P9" s="98">
        <f>O9+O12+O15</f>
        <v>560</v>
      </c>
      <c r="Q9" s="98">
        <v>1</v>
      </c>
    </row>
    <row r="10" spans="1:23" x14ac:dyDescent="0.2">
      <c r="A10" s="89"/>
      <c r="B10" s="89"/>
      <c r="C10" s="89"/>
      <c r="D10" s="93"/>
      <c r="E10" s="113">
        <v>20</v>
      </c>
      <c r="F10" s="113">
        <v>0</v>
      </c>
      <c r="G10" s="113">
        <v>0</v>
      </c>
      <c r="H10" s="113">
        <v>20</v>
      </c>
      <c r="I10" s="113">
        <v>0</v>
      </c>
      <c r="J10" s="113">
        <v>0</v>
      </c>
      <c r="K10" s="113">
        <v>0</v>
      </c>
      <c r="L10" s="113">
        <v>0</v>
      </c>
      <c r="M10" s="113">
        <v>60</v>
      </c>
      <c r="N10" s="113">
        <v>0</v>
      </c>
      <c r="O10" s="102"/>
      <c r="P10" s="100"/>
      <c r="Q10" s="100"/>
    </row>
    <row r="11" spans="1:23" x14ac:dyDescent="0.2">
      <c r="A11" s="89"/>
      <c r="B11" s="89"/>
      <c r="C11" s="89"/>
      <c r="D11" s="93"/>
      <c r="E11" s="113">
        <v>20</v>
      </c>
      <c r="F11" s="113">
        <v>20</v>
      </c>
      <c r="G11" s="113">
        <v>0</v>
      </c>
      <c r="H11" s="113">
        <v>20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  <c r="N11" s="113">
        <v>20</v>
      </c>
      <c r="O11" s="103"/>
      <c r="P11" s="100"/>
      <c r="Q11" s="100"/>
    </row>
    <row r="12" spans="1:23" x14ac:dyDescent="0.2">
      <c r="A12" s="89" t="s">
        <v>146</v>
      </c>
      <c r="B12" s="89"/>
      <c r="C12" s="89"/>
      <c r="D12" s="93" t="s">
        <v>78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60</v>
      </c>
      <c r="L12" s="113">
        <v>0</v>
      </c>
      <c r="M12" s="113">
        <v>20</v>
      </c>
      <c r="N12" s="113">
        <v>0</v>
      </c>
      <c r="O12" s="101">
        <f>E12+F12+G12+H12+I12+J12+K12+L12+M12+N12+E13+F13+G13+H13+I13+J13+K13+L13+M13+N13+E14+F14+G14+H14+I14+J14+K14+L14+M14+N14</f>
        <v>180</v>
      </c>
      <c r="P12" s="100"/>
      <c r="Q12" s="100"/>
    </row>
    <row r="13" spans="1:23" x14ac:dyDescent="0.2">
      <c r="A13" s="89"/>
      <c r="B13" s="89"/>
      <c r="C13" s="89"/>
      <c r="D13" s="93"/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20</v>
      </c>
      <c r="O13" s="102"/>
      <c r="P13" s="100"/>
      <c r="Q13" s="100"/>
    </row>
    <row r="14" spans="1:23" x14ac:dyDescent="0.2">
      <c r="A14" s="89"/>
      <c r="B14" s="89"/>
      <c r="C14" s="89"/>
      <c r="D14" s="93"/>
      <c r="E14" s="113">
        <v>20</v>
      </c>
      <c r="F14" s="113">
        <v>20</v>
      </c>
      <c r="G14" s="113">
        <v>0</v>
      </c>
      <c r="H14" s="113">
        <v>20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20</v>
      </c>
      <c r="O14" s="103"/>
      <c r="P14" s="100"/>
      <c r="Q14" s="100"/>
    </row>
    <row r="15" spans="1:23" x14ac:dyDescent="0.2">
      <c r="A15" s="89" t="s">
        <v>147</v>
      </c>
      <c r="B15" s="89"/>
      <c r="C15" s="89"/>
      <c r="D15" s="93" t="s">
        <v>66</v>
      </c>
      <c r="E15" s="113">
        <v>0</v>
      </c>
      <c r="F15" s="113">
        <v>0</v>
      </c>
      <c r="G15" s="113">
        <v>0</v>
      </c>
      <c r="H15" s="113">
        <v>20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01">
        <f>E15+F15+G15+H15+I15+J15+K15+L15+M15+N15+E16+F16+G16+H16+I16+J16+K16+L16+M16+N16+E17+F17+G17+H17+I17+J17+K17+L17+M17+N17</f>
        <v>100</v>
      </c>
      <c r="P15" s="100"/>
      <c r="Q15" s="100"/>
    </row>
    <row r="16" spans="1:23" x14ac:dyDescent="0.2">
      <c r="A16" s="89"/>
      <c r="B16" s="89"/>
      <c r="C16" s="89"/>
      <c r="D16" s="93"/>
      <c r="E16" s="113">
        <v>0</v>
      </c>
      <c r="F16" s="113">
        <v>0</v>
      </c>
      <c r="G16" s="113">
        <v>20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20</v>
      </c>
      <c r="O16" s="102"/>
      <c r="P16" s="100"/>
      <c r="Q16" s="100"/>
    </row>
    <row r="17" spans="1:17" x14ac:dyDescent="0.2">
      <c r="A17" s="89"/>
      <c r="B17" s="89"/>
      <c r="C17" s="89"/>
      <c r="D17" s="93"/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40</v>
      </c>
      <c r="O17" s="103"/>
      <c r="P17" s="99"/>
      <c r="Q17" s="99"/>
    </row>
    <row r="18" spans="1:17" ht="13.5" customHeight="1" x14ac:dyDescent="0.2">
      <c r="A18" s="76" t="s">
        <v>160</v>
      </c>
      <c r="B18" s="79" t="s">
        <v>100</v>
      </c>
      <c r="C18" s="79" t="s">
        <v>101</v>
      </c>
      <c r="D18" s="79" t="s">
        <v>26</v>
      </c>
      <c r="E18" s="113">
        <v>20</v>
      </c>
      <c r="F18" s="113">
        <v>0</v>
      </c>
      <c r="G18" s="113">
        <v>20</v>
      </c>
      <c r="H18" s="113">
        <v>20</v>
      </c>
      <c r="I18" s="113">
        <v>20</v>
      </c>
      <c r="J18" s="113">
        <v>0</v>
      </c>
      <c r="K18" s="113">
        <v>0</v>
      </c>
      <c r="L18" s="113">
        <v>20</v>
      </c>
      <c r="M18" s="113">
        <v>0</v>
      </c>
      <c r="N18" s="113">
        <v>0</v>
      </c>
      <c r="O18" s="101">
        <f t="shared" ref="O18" si="0">E18+F18+G18+H18+I18+J18+K18+L18+M18+N18+E19+F19+G19+H19+I19+J19+K19+L19+M19+N19+E20+F20+G20+H20+I20+J20+K20+L20+M20+N20</f>
        <v>260</v>
      </c>
      <c r="P18" s="98">
        <f>O18+O21+O24</f>
        <v>540</v>
      </c>
      <c r="Q18" s="98">
        <v>2</v>
      </c>
    </row>
    <row r="19" spans="1:17" x14ac:dyDescent="0.2">
      <c r="A19" s="77"/>
      <c r="B19" s="80"/>
      <c r="C19" s="80"/>
      <c r="D19" s="80"/>
      <c r="E19" s="113">
        <v>0</v>
      </c>
      <c r="F19" s="113">
        <v>0</v>
      </c>
      <c r="G19" s="113">
        <v>0</v>
      </c>
      <c r="H19" s="113">
        <v>20</v>
      </c>
      <c r="I19" s="113">
        <v>0</v>
      </c>
      <c r="J19" s="113">
        <v>0</v>
      </c>
      <c r="K19" s="113">
        <v>0</v>
      </c>
      <c r="L19" s="113">
        <v>20</v>
      </c>
      <c r="M19" s="113">
        <v>0</v>
      </c>
      <c r="N19" s="113">
        <v>0</v>
      </c>
      <c r="O19" s="102"/>
      <c r="P19" s="100"/>
      <c r="Q19" s="100"/>
    </row>
    <row r="20" spans="1:17" x14ac:dyDescent="0.2">
      <c r="A20" s="78"/>
      <c r="B20" s="80"/>
      <c r="C20" s="80"/>
      <c r="D20" s="81"/>
      <c r="E20" s="113">
        <v>0</v>
      </c>
      <c r="F20" s="113">
        <v>0</v>
      </c>
      <c r="G20" s="113">
        <v>20</v>
      </c>
      <c r="H20" s="113">
        <v>20</v>
      </c>
      <c r="I20" s="113">
        <v>0</v>
      </c>
      <c r="J20" s="113">
        <v>20</v>
      </c>
      <c r="K20" s="113">
        <v>0</v>
      </c>
      <c r="L20" s="113">
        <v>20</v>
      </c>
      <c r="M20" s="113">
        <v>20</v>
      </c>
      <c r="N20" s="113">
        <v>20</v>
      </c>
      <c r="O20" s="103"/>
      <c r="P20" s="100"/>
      <c r="Q20" s="100"/>
    </row>
    <row r="21" spans="1:17" x14ac:dyDescent="0.2">
      <c r="A21" s="76" t="s">
        <v>161</v>
      </c>
      <c r="B21" s="80"/>
      <c r="C21" s="80"/>
      <c r="D21" s="79" t="s">
        <v>102</v>
      </c>
      <c r="E21" s="113">
        <v>0</v>
      </c>
      <c r="F21" s="113">
        <v>0</v>
      </c>
      <c r="G21" s="113">
        <v>0</v>
      </c>
      <c r="H21" s="113">
        <v>20</v>
      </c>
      <c r="I21" s="113">
        <v>0</v>
      </c>
      <c r="J21" s="113">
        <v>20</v>
      </c>
      <c r="K21" s="113">
        <v>0</v>
      </c>
      <c r="L21" s="113">
        <v>0</v>
      </c>
      <c r="M21" s="113">
        <v>0</v>
      </c>
      <c r="N21" s="113">
        <v>0</v>
      </c>
      <c r="O21" s="101">
        <f t="shared" ref="O21" si="1">E21+F21+G21+H21+I21+J21+K21+L21+M21+N21+E22+F22+G22+H22+I22+J22+K22+L22+M22+N22+E23+F23+G23+H23+I23+J23+K23+L23+M23+N23</f>
        <v>120</v>
      </c>
      <c r="P21" s="100"/>
      <c r="Q21" s="100"/>
    </row>
    <row r="22" spans="1:17" x14ac:dyDescent="0.2">
      <c r="A22" s="77"/>
      <c r="B22" s="80"/>
      <c r="C22" s="80"/>
      <c r="D22" s="80"/>
      <c r="E22" s="113">
        <v>20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02"/>
      <c r="P22" s="100"/>
      <c r="Q22" s="100"/>
    </row>
    <row r="23" spans="1:17" x14ac:dyDescent="0.2">
      <c r="A23" s="78"/>
      <c r="B23" s="80"/>
      <c r="C23" s="80"/>
      <c r="D23" s="81"/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40</v>
      </c>
      <c r="N23" s="113">
        <v>20</v>
      </c>
      <c r="O23" s="103"/>
      <c r="P23" s="100"/>
      <c r="Q23" s="100"/>
    </row>
    <row r="24" spans="1:17" x14ac:dyDescent="0.2">
      <c r="A24" s="76" t="s">
        <v>162</v>
      </c>
      <c r="B24" s="80"/>
      <c r="C24" s="80"/>
      <c r="D24" s="79" t="s">
        <v>48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60</v>
      </c>
      <c r="M24" s="113">
        <v>0</v>
      </c>
      <c r="N24" s="113">
        <v>0</v>
      </c>
      <c r="O24" s="101">
        <f t="shared" ref="O24" si="2">E24+F24+G24+H24+I24+J24+K24+L24+M24+N24+E25+F25+G25+H25+I25+J25+K25+L25+M25+N25+E26+F26+G26+H26+I26+J26+K26+L26+M26+N26</f>
        <v>160</v>
      </c>
      <c r="P24" s="100"/>
      <c r="Q24" s="100"/>
    </row>
    <row r="25" spans="1:17" x14ac:dyDescent="0.2">
      <c r="A25" s="77"/>
      <c r="B25" s="80"/>
      <c r="C25" s="80"/>
      <c r="D25" s="80"/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20</v>
      </c>
      <c r="L25" s="113">
        <v>0</v>
      </c>
      <c r="M25" s="113">
        <v>0</v>
      </c>
      <c r="N25" s="113">
        <v>60</v>
      </c>
      <c r="O25" s="102"/>
      <c r="P25" s="100"/>
      <c r="Q25" s="100"/>
    </row>
    <row r="26" spans="1:17" x14ac:dyDescent="0.2">
      <c r="A26" s="78"/>
      <c r="B26" s="81"/>
      <c r="C26" s="81"/>
      <c r="D26" s="81"/>
      <c r="E26" s="113">
        <v>20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03"/>
      <c r="P26" s="99"/>
      <c r="Q26" s="99"/>
    </row>
    <row r="27" spans="1:17" ht="13.5" customHeight="1" x14ac:dyDescent="0.2">
      <c r="A27" s="76" t="s">
        <v>148</v>
      </c>
      <c r="B27" s="79" t="s">
        <v>108</v>
      </c>
      <c r="C27" s="79" t="s">
        <v>109</v>
      </c>
      <c r="D27" s="79" t="s">
        <v>110</v>
      </c>
      <c r="E27" s="113">
        <v>0</v>
      </c>
      <c r="F27" s="113">
        <v>0</v>
      </c>
      <c r="G27" s="113">
        <v>0</v>
      </c>
      <c r="H27" s="113">
        <v>0</v>
      </c>
      <c r="I27" s="113">
        <v>20</v>
      </c>
      <c r="J27" s="113">
        <v>0</v>
      </c>
      <c r="K27" s="113">
        <v>0</v>
      </c>
      <c r="L27" s="113">
        <v>20</v>
      </c>
      <c r="M27" s="113">
        <v>0</v>
      </c>
      <c r="N27" s="113">
        <v>0</v>
      </c>
      <c r="O27" s="101">
        <f>E27+F27+G27+H27+I27+J27+K27+L27+M27+N27+E28+F28+G28+H28+I28+J28+K28+L28+M28+N28+E29+F29+G29+H29+I29+J29+K29+L29+M29+N29</f>
        <v>340</v>
      </c>
      <c r="P27" s="98">
        <f>O27+O30+O33</f>
        <v>520</v>
      </c>
      <c r="Q27" s="98">
        <v>3</v>
      </c>
    </row>
    <row r="28" spans="1:17" x14ac:dyDescent="0.2">
      <c r="A28" s="77"/>
      <c r="B28" s="80"/>
      <c r="C28" s="80"/>
      <c r="D28" s="80"/>
      <c r="E28" s="113">
        <v>40</v>
      </c>
      <c r="F28" s="113">
        <v>0</v>
      </c>
      <c r="G28" s="113">
        <v>0</v>
      </c>
      <c r="H28" s="113">
        <v>0</v>
      </c>
      <c r="I28" s="113">
        <v>20</v>
      </c>
      <c r="J28" s="113">
        <v>20</v>
      </c>
      <c r="K28" s="113">
        <v>0</v>
      </c>
      <c r="L28" s="113">
        <v>60</v>
      </c>
      <c r="M28" s="113">
        <v>20</v>
      </c>
      <c r="N28" s="113">
        <v>20</v>
      </c>
      <c r="O28" s="102"/>
      <c r="P28" s="100"/>
      <c r="Q28" s="100"/>
    </row>
    <row r="29" spans="1:17" x14ac:dyDescent="0.2">
      <c r="A29" s="78"/>
      <c r="B29" s="80"/>
      <c r="C29" s="80"/>
      <c r="D29" s="81"/>
      <c r="E29" s="113">
        <v>0</v>
      </c>
      <c r="F29" s="113">
        <v>60</v>
      </c>
      <c r="G29" s="113">
        <v>20</v>
      </c>
      <c r="H29" s="113">
        <v>20</v>
      </c>
      <c r="I29" s="113">
        <v>0</v>
      </c>
      <c r="J29" s="113">
        <v>0</v>
      </c>
      <c r="K29" s="113">
        <v>0</v>
      </c>
      <c r="L29" s="113">
        <v>0</v>
      </c>
      <c r="M29" s="113">
        <v>20</v>
      </c>
      <c r="N29" s="113">
        <v>0</v>
      </c>
      <c r="O29" s="103"/>
      <c r="P29" s="100"/>
      <c r="Q29" s="100"/>
    </row>
    <row r="30" spans="1:17" x14ac:dyDescent="0.2">
      <c r="A30" s="76" t="s">
        <v>149</v>
      </c>
      <c r="B30" s="80"/>
      <c r="C30" s="80"/>
      <c r="D30" s="79" t="s">
        <v>92</v>
      </c>
      <c r="E30" s="113">
        <v>20</v>
      </c>
      <c r="F30" s="113">
        <v>0</v>
      </c>
      <c r="G30" s="113">
        <v>20</v>
      </c>
      <c r="H30" s="113">
        <v>20</v>
      </c>
      <c r="I30" s="113">
        <v>20</v>
      </c>
      <c r="J30" s="113">
        <v>0</v>
      </c>
      <c r="K30" s="113">
        <v>0</v>
      </c>
      <c r="L30" s="113">
        <v>20</v>
      </c>
      <c r="M30" s="113">
        <v>0</v>
      </c>
      <c r="N30" s="113">
        <v>0</v>
      </c>
      <c r="O30" s="101">
        <f t="shared" ref="O30" si="3">E30+F30+G30+H30+I30+J30+K30+L30+M30+N30+E31+F31+G31+H31+I31+J31+K31+L31+M31+N31+E32+F32+G32+H32+I32+J32+K32+L32+M32+N32</f>
        <v>160</v>
      </c>
      <c r="P30" s="100"/>
      <c r="Q30" s="100"/>
    </row>
    <row r="31" spans="1:17" x14ac:dyDescent="0.2">
      <c r="A31" s="77"/>
      <c r="B31" s="80"/>
      <c r="C31" s="80"/>
      <c r="D31" s="80"/>
      <c r="E31" s="113">
        <v>0</v>
      </c>
      <c r="F31" s="113">
        <v>0</v>
      </c>
      <c r="G31" s="113">
        <v>0</v>
      </c>
      <c r="H31" s="113">
        <v>0</v>
      </c>
      <c r="I31" s="113">
        <v>20</v>
      </c>
      <c r="J31" s="113">
        <v>0</v>
      </c>
      <c r="K31" s="113">
        <v>0</v>
      </c>
      <c r="L31" s="113">
        <v>0</v>
      </c>
      <c r="M31" s="113">
        <v>0</v>
      </c>
      <c r="N31" s="113">
        <v>20</v>
      </c>
      <c r="O31" s="102"/>
      <c r="P31" s="100"/>
      <c r="Q31" s="100"/>
    </row>
    <row r="32" spans="1:17" x14ac:dyDescent="0.2">
      <c r="A32" s="78"/>
      <c r="B32" s="80"/>
      <c r="C32" s="80"/>
      <c r="D32" s="81"/>
      <c r="E32" s="113">
        <v>20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03"/>
      <c r="P32" s="100"/>
      <c r="Q32" s="100"/>
    </row>
    <row r="33" spans="1:17" x14ac:dyDescent="0.2">
      <c r="A33" s="76" t="s">
        <v>150</v>
      </c>
      <c r="B33" s="80"/>
      <c r="C33" s="80"/>
      <c r="D33" s="79" t="s">
        <v>54</v>
      </c>
      <c r="E33" s="113">
        <v>0</v>
      </c>
      <c r="F33" s="113">
        <v>0</v>
      </c>
      <c r="G33" s="113">
        <v>0</v>
      </c>
      <c r="H33" s="113">
        <v>0</v>
      </c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  <c r="O33" s="101">
        <f t="shared" ref="O33" si="4">E33+F33+G33+H33+I33+J33+K33+L33+M33+N33+E34+F34+G34+H34+I34+J34+K34+L34+M34+N34+E35+F35+G35+H35+I35+J35+K35+L35+M35+N35</f>
        <v>20</v>
      </c>
      <c r="P33" s="100"/>
      <c r="Q33" s="100"/>
    </row>
    <row r="34" spans="1:17" x14ac:dyDescent="0.2">
      <c r="A34" s="77"/>
      <c r="B34" s="80"/>
      <c r="C34" s="80"/>
      <c r="D34" s="80"/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02"/>
      <c r="P34" s="100"/>
      <c r="Q34" s="100"/>
    </row>
    <row r="35" spans="1:17" x14ac:dyDescent="0.2">
      <c r="A35" s="78"/>
      <c r="B35" s="81"/>
      <c r="C35" s="81"/>
      <c r="D35" s="81"/>
      <c r="E35" s="113">
        <v>0</v>
      </c>
      <c r="F35" s="113">
        <v>0</v>
      </c>
      <c r="G35" s="113">
        <v>0</v>
      </c>
      <c r="H35" s="113">
        <v>20</v>
      </c>
      <c r="I35" s="113">
        <v>0</v>
      </c>
      <c r="J35" s="113">
        <v>0</v>
      </c>
      <c r="K35" s="113">
        <v>0</v>
      </c>
      <c r="L35" s="113">
        <v>0</v>
      </c>
      <c r="M35" s="113">
        <v>0</v>
      </c>
      <c r="N35" s="113">
        <v>0</v>
      </c>
      <c r="O35" s="103"/>
      <c r="P35" s="99"/>
      <c r="Q35" s="99"/>
    </row>
    <row r="36" spans="1:17" ht="13.5" customHeight="1" x14ac:dyDescent="0.2">
      <c r="A36" s="76" t="s">
        <v>172</v>
      </c>
      <c r="B36" s="79" t="s">
        <v>67</v>
      </c>
      <c r="C36" s="79" t="s">
        <v>71</v>
      </c>
      <c r="D36" s="79" t="s">
        <v>72</v>
      </c>
      <c r="E36" s="113">
        <v>0</v>
      </c>
      <c r="F36" s="113">
        <v>0</v>
      </c>
      <c r="G36" s="113">
        <v>0</v>
      </c>
      <c r="H36" s="113">
        <v>0</v>
      </c>
      <c r="I36" s="113">
        <v>20</v>
      </c>
      <c r="J36" s="113">
        <v>0</v>
      </c>
      <c r="K36" s="113">
        <v>0</v>
      </c>
      <c r="L36" s="113">
        <v>0</v>
      </c>
      <c r="M36" s="113">
        <v>0</v>
      </c>
      <c r="N36" s="113">
        <v>20</v>
      </c>
      <c r="O36" s="101">
        <f>E36+F36+G36+H36+I36+J36+K36+L36+M36+N36+E37+F37+G37+H37+I37+J37+K37+L37+M37+N37+E38+F38+G38+H38+I38+J38+K38+L38+M38+N38</f>
        <v>240</v>
      </c>
      <c r="P36" s="98">
        <f>O36+O39+O42</f>
        <v>500</v>
      </c>
      <c r="Q36" s="98">
        <v>4</v>
      </c>
    </row>
    <row r="37" spans="1:17" x14ac:dyDescent="0.2">
      <c r="A37" s="77"/>
      <c r="B37" s="80"/>
      <c r="C37" s="80"/>
      <c r="D37" s="80"/>
      <c r="E37" s="113">
        <v>20</v>
      </c>
      <c r="F37" s="113">
        <v>20</v>
      </c>
      <c r="G37" s="113">
        <v>0</v>
      </c>
      <c r="H37" s="113">
        <v>0</v>
      </c>
      <c r="I37" s="113">
        <v>0</v>
      </c>
      <c r="J37" s="113">
        <v>20</v>
      </c>
      <c r="K37" s="113">
        <v>0</v>
      </c>
      <c r="L37" s="113">
        <v>20</v>
      </c>
      <c r="M37" s="113">
        <v>20</v>
      </c>
      <c r="N37" s="113">
        <v>60</v>
      </c>
      <c r="O37" s="102"/>
      <c r="P37" s="100"/>
      <c r="Q37" s="100"/>
    </row>
    <row r="38" spans="1:17" x14ac:dyDescent="0.2">
      <c r="A38" s="78"/>
      <c r="B38" s="80"/>
      <c r="C38" s="80"/>
      <c r="D38" s="81"/>
      <c r="E38" s="113">
        <v>0</v>
      </c>
      <c r="F38" s="113">
        <v>0</v>
      </c>
      <c r="G38" s="113">
        <v>0</v>
      </c>
      <c r="H38" s="113">
        <v>0</v>
      </c>
      <c r="I38" s="113">
        <v>20</v>
      </c>
      <c r="J38" s="113">
        <v>0</v>
      </c>
      <c r="K38" s="113">
        <v>0</v>
      </c>
      <c r="L38" s="113">
        <v>0</v>
      </c>
      <c r="M38" s="113">
        <v>0</v>
      </c>
      <c r="N38" s="113">
        <v>20</v>
      </c>
      <c r="O38" s="103"/>
      <c r="P38" s="100"/>
      <c r="Q38" s="100"/>
    </row>
    <row r="39" spans="1:17" x14ac:dyDescent="0.2">
      <c r="A39" s="76" t="s">
        <v>173</v>
      </c>
      <c r="B39" s="80"/>
      <c r="C39" s="80"/>
      <c r="D39" s="79" t="s">
        <v>73</v>
      </c>
      <c r="E39" s="113">
        <v>0</v>
      </c>
      <c r="F39" s="113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60</v>
      </c>
      <c r="L39" s="113">
        <v>0</v>
      </c>
      <c r="M39" s="113">
        <v>20</v>
      </c>
      <c r="N39" s="113">
        <v>0</v>
      </c>
      <c r="O39" s="101">
        <f>E39+F39+G39+H39+I39+J39+K39+L39+M39+N39+E40+F40+G40+H40+I40+J40+K40+L40+M40+N40+E41+F41+G41+H41+I41+J41+K41+L41+M41+N41</f>
        <v>240</v>
      </c>
      <c r="P39" s="100"/>
      <c r="Q39" s="100"/>
    </row>
    <row r="40" spans="1:17" x14ac:dyDescent="0.2">
      <c r="A40" s="77"/>
      <c r="B40" s="80"/>
      <c r="C40" s="80"/>
      <c r="D40" s="80"/>
      <c r="E40" s="113">
        <v>0</v>
      </c>
      <c r="F40" s="113">
        <v>0</v>
      </c>
      <c r="G40" s="113">
        <v>0</v>
      </c>
      <c r="H40" s="113">
        <v>0</v>
      </c>
      <c r="I40" s="113">
        <v>0</v>
      </c>
      <c r="J40" s="113">
        <v>0</v>
      </c>
      <c r="K40" s="113">
        <v>20</v>
      </c>
      <c r="L40" s="113">
        <v>0</v>
      </c>
      <c r="M40" s="113">
        <v>60</v>
      </c>
      <c r="N40" s="113">
        <v>20</v>
      </c>
      <c r="O40" s="102"/>
      <c r="P40" s="100"/>
      <c r="Q40" s="100"/>
    </row>
    <row r="41" spans="1:17" x14ac:dyDescent="0.2">
      <c r="A41" s="78"/>
      <c r="B41" s="80"/>
      <c r="C41" s="80"/>
      <c r="D41" s="81"/>
      <c r="E41" s="113">
        <v>20</v>
      </c>
      <c r="F41" s="113">
        <v>0</v>
      </c>
      <c r="G41" s="113">
        <v>0</v>
      </c>
      <c r="H41" s="113">
        <v>0</v>
      </c>
      <c r="I41" s="113">
        <v>20</v>
      </c>
      <c r="J41" s="113">
        <v>0</v>
      </c>
      <c r="K41" s="113">
        <v>20</v>
      </c>
      <c r="L41" s="113">
        <v>0</v>
      </c>
      <c r="M41" s="113">
        <v>0</v>
      </c>
      <c r="N41" s="113">
        <v>0</v>
      </c>
      <c r="O41" s="103"/>
      <c r="P41" s="100"/>
      <c r="Q41" s="100"/>
    </row>
    <row r="42" spans="1:17" x14ac:dyDescent="0.2">
      <c r="A42" s="76" t="s">
        <v>174</v>
      </c>
      <c r="B42" s="80"/>
      <c r="C42" s="80"/>
      <c r="D42" s="79" t="s">
        <v>48</v>
      </c>
      <c r="E42" s="113">
        <v>0</v>
      </c>
      <c r="F42" s="113">
        <v>0</v>
      </c>
      <c r="G42" s="113">
        <v>0</v>
      </c>
      <c r="H42" s="113">
        <v>0</v>
      </c>
      <c r="I42" s="113">
        <v>0</v>
      </c>
      <c r="J42" s="113">
        <v>0</v>
      </c>
      <c r="K42" s="113">
        <v>0</v>
      </c>
      <c r="L42" s="113">
        <v>0</v>
      </c>
      <c r="M42" s="113">
        <v>0</v>
      </c>
      <c r="N42" s="113">
        <v>0</v>
      </c>
      <c r="O42" s="101">
        <f>E42+F42+G42+H42+I42+J42+K42+L42+M42+N42+E43+F43+G43+H43+I43+J43+K43+L43+M43+N43+E44+F44+G44+H44+I44+J44+K44+L44+M44+N44</f>
        <v>20</v>
      </c>
      <c r="P42" s="100"/>
      <c r="Q42" s="100"/>
    </row>
    <row r="43" spans="1:17" x14ac:dyDescent="0.2">
      <c r="A43" s="77"/>
      <c r="B43" s="80"/>
      <c r="C43" s="80"/>
      <c r="D43" s="80"/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3">
        <v>0</v>
      </c>
      <c r="O43" s="102"/>
      <c r="P43" s="100"/>
      <c r="Q43" s="100"/>
    </row>
    <row r="44" spans="1:17" x14ac:dyDescent="0.2">
      <c r="A44" s="78"/>
      <c r="B44" s="81"/>
      <c r="C44" s="81"/>
      <c r="D44" s="81"/>
      <c r="E44" s="113">
        <v>0</v>
      </c>
      <c r="F44" s="113">
        <v>20</v>
      </c>
      <c r="G44" s="113">
        <v>0</v>
      </c>
      <c r="H44" s="113">
        <v>0</v>
      </c>
      <c r="I44" s="113">
        <v>0</v>
      </c>
      <c r="J44" s="113">
        <v>0</v>
      </c>
      <c r="K44" s="113">
        <v>0</v>
      </c>
      <c r="L44" s="113">
        <v>0</v>
      </c>
      <c r="M44" s="113">
        <v>0</v>
      </c>
      <c r="N44" s="113">
        <v>0</v>
      </c>
      <c r="O44" s="103"/>
      <c r="P44" s="99"/>
      <c r="Q44" s="99"/>
    </row>
    <row r="45" spans="1:17" ht="13.5" customHeight="1" x14ac:dyDescent="0.2">
      <c r="A45" s="76" t="s">
        <v>154</v>
      </c>
      <c r="B45" s="79" t="s">
        <v>111</v>
      </c>
      <c r="C45" s="79" t="s">
        <v>112</v>
      </c>
      <c r="D45" s="79" t="s">
        <v>113</v>
      </c>
      <c r="E45" s="113">
        <v>20</v>
      </c>
      <c r="F45" s="113">
        <v>0</v>
      </c>
      <c r="G45" s="113">
        <v>20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3">
        <v>0</v>
      </c>
      <c r="N45" s="113">
        <v>0</v>
      </c>
      <c r="O45" s="101">
        <f t="shared" ref="O45:O51" si="5">E45+F45+G45+H45+I45+J45+K45+L45+M45+N45+E46+F46+G46+H46+I46+J46+K46+L46+M46+N46+E47+F47+G47+H47+I47+J47+K47+L47+M47+N47</f>
        <v>200</v>
      </c>
      <c r="P45" s="98">
        <f>O45+O48+O51</f>
        <v>380</v>
      </c>
      <c r="Q45" s="98">
        <v>5</v>
      </c>
    </row>
    <row r="46" spans="1:17" x14ac:dyDescent="0.2">
      <c r="A46" s="77"/>
      <c r="B46" s="80"/>
      <c r="C46" s="80"/>
      <c r="D46" s="80"/>
      <c r="E46" s="113">
        <v>20</v>
      </c>
      <c r="F46" s="113">
        <v>0</v>
      </c>
      <c r="G46" s="113">
        <v>0</v>
      </c>
      <c r="H46" s="113">
        <v>0</v>
      </c>
      <c r="I46" s="113">
        <v>0</v>
      </c>
      <c r="J46" s="113">
        <v>40</v>
      </c>
      <c r="K46" s="113">
        <v>20</v>
      </c>
      <c r="L46" s="113">
        <v>40</v>
      </c>
      <c r="M46" s="113">
        <v>20</v>
      </c>
      <c r="N46" s="113">
        <v>0</v>
      </c>
      <c r="O46" s="102"/>
      <c r="P46" s="100"/>
      <c r="Q46" s="100"/>
    </row>
    <row r="47" spans="1:17" x14ac:dyDescent="0.2">
      <c r="A47" s="78"/>
      <c r="B47" s="80"/>
      <c r="C47" s="80"/>
      <c r="D47" s="81"/>
      <c r="E47" s="113">
        <v>0</v>
      </c>
      <c r="F47" s="113">
        <v>0</v>
      </c>
      <c r="G47" s="113">
        <v>0</v>
      </c>
      <c r="H47" s="113">
        <v>0</v>
      </c>
      <c r="I47" s="113">
        <v>0</v>
      </c>
      <c r="J47" s="113">
        <v>20</v>
      </c>
      <c r="K47" s="113">
        <v>0</v>
      </c>
      <c r="L47" s="113">
        <v>0</v>
      </c>
      <c r="M47" s="113">
        <v>0</v>
      </c>
      <c r="N47" s="113">
        <v>0</v>
      </c>
      <c r="O47" s="103"/>
      <c r="P47" s="100"/>
      <c r="Q47" s="100"/>
    </row>
    <row r="48" spans="1:17" x14ac:dyDescent="0.2">
      <c r="A48" s="76" t="s">
        <v>155</v>
      </c>
      <c r="B48" s="80"/>
      <c r="C48" s="80"/>
      <c r="D48" s="79" t="s">
        <v>32</v>
      </c>
      <c r="E48" s="113">
        <v>0</v>
      </c>
      <c r="F48" s="113">
        <v>0</v>
      </c>
      <c r="G48" s="113">
        <v>0</v>
      </c>
      <c r="H48" s="113">
        <v>0</v>
      </c>
      <c r="I48" s="113">
        <v>0</v>
      </c>
      <c r="J48" s="113">
        <v>0</v>
      </c>
      <c r="K48" s="113">
        <v>0</v>
      </c>
      <c r="L48" s="113">
        <v>0</v>
      </c>
      <c r="M48" s="113">
        <v>0</v>
      </c>
      <c r="N48" s="113">
        <v>0</v>
      </c>
      <c r="O48" s="101">
        <f t="shared" si="5"/>
        <v>160</v>
      </c>
      <c r="P48" s="100"/>
      <c r="Q48" s="100"/>
    </row>
    <row r="49" spans="1:17" x14ac:dyDescent="0.2">
      <c r="A49" s="77"/>
      <c r="B49" s="80"/>
      <c r="C49" s="80"/>
      <c r="D49" s="80"/>
      <c r="E49" s="113">
        <v>0</v>
      </c>
      <c r="F49" s="113">
        <v>0</v>
      </c>
      <c r="G49" s="113">
        <v>40</v>
      </c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3">
        <v>0</v>
      </c>
      <c r="N49" s="113">
        <v>20</v>
      </c>
      <c r="O49" s="102"/>
      <c r="P49" s="100"/>
      <c r="Q49" s="100"/>
    </row>
    <row r="50" spans="1:17" x14ac:dyDescent="0.2">
      <c r="A50" s="78"/>
      <c r="B50" s="80"/>
      <c r="C50" s="80"/>
      <c r="D50" s="81"/>
      <c r="E50" s="113">
        <v>0</v>
      </c>
      <c r="F50" s="113">
        <v>0</v>
      </c>
      <c r="G50" s="113">
        <v>0</v>
      </c>
      <c r="H50" s="113">
        <v>0</v>
      </c>
      <c r="I50" s="113">
        <v>20</v>
      </c>
      <c r="J50" s="113">
        <v>60</v>
      </c>
      <c r="K50" s="113">
        <v>20</v>
      </c>
      <c r="L50" s="113">
        <v>0</v>
      </c>
      <c r="M50" s="113">
        <v>0</v>
      </c>
      <c r="N50" s="113">
        <v>0</v>
      </c>
      <c r="O50" s="103"/>
      <c r="P50" s="100"/>
      <c r="Q50" s="100"/>
    </row>
    <row r="51" spans="1:17" x14ac:dyDescent="0.2">
      <c r="A51" s="76" t="s">
        <v>156</v>
      </c>
      <c r="B51" s="80"/>
      <c r="C51" s="80"/>
      <c r="D51" s="79" t="s">
        <v>92</v>
      </c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0</v>
      </c>
      <c r="N51" s="113">
        <v>0</v>
      </c>
      <c r="O51" s="101">
        <f t="shared" si="5"/>
        <v>20</v>
      </c>
      <c r="P51" s="100"/>
      <c r="Q51" s="100"/>
    </row>
    <row r="52" spans="1:17" x14ac:dyDescent="0.2">
      <c r="A52" s="77"/>
      <c r="B52" s="80"/>
      <c r="C52" s="80"/>
      <c r="D52" s="80"/>
      <c r="E52" s="113">
        <v>0</v>
      </c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3">
        <v>0</v>
      </c>
      <c r="N52" s="113">
        <v>0</v>
      </c>
      <c r="O52" s="102"/>
      <c r="P52" s="100"/>
      <c r="Q52" s="100"/>
    </row>
    <row r="53" spans="1:17" x14ac:dyDescent="0.2">
      <c r="A53" s="78"/>
      <c r="B53" s="81"/>
      <c r="C53" s="81"/>
      <c r="D53" s="81"/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0</v>
      </c>
      <c r="L53" s="113">
        <v>20</v>
      </c>
      <c r="M53" s="113">
        <v>0</v>
      </c>
      <c r="N53" s="113">
        <v>0</v>
      </c>
      <c r="O53" s="103"/>
      <c r="P53" s="99"/>
      <c r="Q53" s="99"/>
    </row>
    <row r="54" spans="1:17" ht="13.5" customHeight="1" x14ac:dyDescent="0.2">
      <c r="A54" s="76" t="s">
        <v>157</v>
      </c>
      <c r="B54" s="79" t="s">
        <v>29</v>
      </c>
      <c r="C54" s="79" t="s">
        <v>46</v>
      </c>
      <c r="D54" s="79" t="s">
        <v>47</v>
      </c>
      <c r="E54" s="113">
        <v>20</v>
      </c>
      <c r="F54" s="113">
        <v>0</v>
      </c>
      <c r="G54" s="113">
        <v>0</v>
      </c>
      <c r="H54" s="113">
        <v>0</v>
      </c>
      <c r="I54" s="113">
        <v>0</v>
      </c>
      <c r="J54" s="113">
        <v>0</v>
      </c>
      <c r="K54" s="113">
        <v>20</v>
      </c>
      <c r="L54" s="113">
        <v>60</v>
      </c>
      <c r="M54" s="113">
        <v>0</v>
      </c>
      <c r="N54" s="113">
        <v>0</v>
      </c>
      <c r="O54" s="101">
        <f t="shared" ref="O54" si="6">E54+F54+G54+H54+I54+J54+K54+L54+M54+N54+E55+F55+G55+H55+I55+J55+K55+L55+M55+N55+E56+F56+G56+H56+I56+J56+K56+L56+M56+N56</f>
        <v>280</v>
      </c>
      <c r="P54" s="98">
        <f>O54+O57+O60</f>
        <v>360</v>
      </c>
      <c r="Q54" s="98">
        <v>6</v>
      </c>
    </row>
    <row r="55" spans="1:17" x14ac:dyDescent="0.2">
      <c r="A55" s="77"/>
      <c r="B55" s="80"/>
      <c r="C55" s="80"/>
      <c r="D55" s="80"/>
      <c r="E55" s="113">
        <v>20</v>
      </c>
      <c r="F55" s="113">
        <v>60</v>
      </c>
      <c r="G55" s="113">
        <v>0</v>
      </c>
      <c r="H55" s="113">
        <v>20</v>
      </c>
      <c r="I55" s="113">
        <v>0</v>
      </c>
      <c r="J55" s="113">
        <v>0</v>
      </c>
      <c r="K55" s="113">
        <v>20</v>
      </c>
      <c r="L55" s="113">
        <v>0</v>
      </c>
      <c r="M55" s="113">
        <v>0</v>
      </c>
      <c r="N55" s="113">
        <v>0</v>
      </c>
      <c r="O55" s="102"/>
      <c r="P55" s="100"/>
      <c r="Q55" s="100"/>
    </row>
    <row r="56" spans="1:17" x14ac:dyDescent="0.2">
      <c r="A56" s="78"/>
      <c r="B56" s="80"/>
      <c r="C56" s="80"/>
      <c r="D56" s="81"/>
      <c r="E56" s="113">
        <v>0</v>
      </c>
      <c r="F56" s="113">
        <v>0</v>
      </c>
      <c r="G56" s="113">
        <v>0</v>
      </c>
      <c r="H56" s="113">
        <v>0</v>
      </c>
      <c r="I56" s="113">
        <v>0</v>
      </c>
      <c r="J56" s="113">
        <v>0</v>
      </c>
      <c r="K56" s="113">
        <v>0</v>
      </c>
      <c r="L56" s="113">
        <v>0</v>
      </c>
      <c r="M56" s="113">
        <v>60</v>
      </c>
      <c r="N56" s="113">
        <v>0</v>
      </c>
      <c r="O56" s="103"/>
      <c r="P56" s="100"/>
      <c r="Q56" s="100"/>
    </row>
    <row r="57" spans="1:17" x14ac:dyDescent="0.2">
      <c r="A57" s="76" t="s">
        <v>158</v>
      </c>
      <c r="B57" s="80"/>
      <c r="C57" s="80"/>
      <c r="D57" s="79" t="s">
        <v>19</v>
      </c>
      <c r="E57" s="113">
        <v>0</v>
      </c>
      <c r="F57" s="113">
        <v>0</v>
      </c>
      <c r="G57" s="113">
        <v>0</v>
      </c>
      <c r="H57" s="113">
        <v>0</v>
      </c>
      <c r="I57" s="113">
        <v>0</v>
      </c>
      <c r="J57" s="113">
        <v>0</v>
      </c>
      <c r="K57" s="113">
        <v>0</v>
      </c>
      <c r="L57" s="113">
        <v>0</v>
      </c>
      <c r="M57" s="113">
        <v>0</v>
      </c>
      <c r="N57" s="113">
        <v>40</v>
      </c>
      <c r="O57" s="101">
        <f t="shared" ref="O57" si="7">E57+F57+G57+H57+I57+J57+K57+L57+M57+N57+E58+F58+G58+H58+I58+J58+K58+L58+M58+N58+E59+F59+G59+H59+I59+J59+K59+L59+M59+N59</f>
        <v>80</v>
      </c>
      <c r="P57" s="100"/>
      <c r="Q57" s="100"/>
    </row>
    <row r="58" spans="1:17" x14ac:dyDescent="0.2">
      <c r="A58" s="77"/>
      <c r="B58" s="80"/>
      <c r="C58" s="80"/>
      <c r="D58" s="80"/>
      <c r="E58" s="113">
        <v>0</v>
      </c>
      <c r="F58" s="113">
        <v>0</v>
      </c>
      <c r="G58" s="113">
        <v>0</v>
      </c>
      <c r="H58" s="113">
        <v>0</v>
      </c>
      <c r="I58" s="113">
        <v>0</v>
      </c>
      <c r="J58" s="113">
        <v>0</v>
      </c>
      <c r="K58" s="113">
        <v>0</v>
      </c>
      <c r="L58" s="113">
        <v>20</v>
      </c>
      <c r="M58" s="113">
        <v>0</v>
      </c>
      <c r="N58" s="113">
        <v>0</v>
      </c>
      <c r="O58" s="102"/>
      <c r="P58" s="100"/>
      <c r="Q58" s="100"/>
    </row>
    <row r="59" spans="1:17" x14ac:dyDescent="0.2">
      <c r="A59" s="78"/>
      <c r="B59" s="80"/>
      <c r="C59" s="80"/>
      <c r="D59" s="81"/>
      <c r="E59" s="113">
        <v>0</v>
      </c>
      <c r="F59" s="113">
        <v>20</v>
      </c>
      <c r="G59" s="113">
        <v>0</v>
      </c>
      <c r="H59" s="113">
        <v>0</v>
      </c>
      <c r="I59" s="113">
        <v>0</v>
      </c>
      <c r="J59" s="113">
        <v>0</v>
      </c>
      <c r="K59" s="113">
        <v>0</v>
      </c>
      <c r="L59" s="113">
        <v>0</v>
      </c>
      <c r="M59" s="113">
        <v>0</v>
      </c>
      <c r="N59" s="113">
        <v>0</v>
      </c>
      <c r="O59" s="103"/>
      <c r="P59" s="100"/>
      <c r="Q59" s="100"/>
    </row>
    <row r="60" spans="1:17" x14ac:dyDescent="0.2">
      <c r="A60" s="76" t="s">
        <v>159</v>
      </c>
      <c r="B60" s="80"/>
      <c r="C60" s="80"/>
      <c r="D60" s="79" t="s">
        <v>48</v>
      </c>
      <c r="E60" s="113">
        <v>0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13">
        <v>0</v>
      </c>
      <c r="L60" s="113">
        <v>0</v>
      </c>
      <c r="M60" s="113">
        <v>0</v>
      </c>
      <c r="N60" s="113">
        <v>0</v>
      </c>
      <c r="O60" s="101">
        <f t="shared" ref="O60" si="8">E60+F60+G60+H60+I60+J60+K60+L60+M60+N60+E61+F61+G61+H61+I61+J61+K61+L61+M61+N61+E62+F62+G62+H62+I62+J62+K62+L62+M62+N62</f>
        <v>0</v>
      </c>
      <c r="P60" s="100"/>
      <c r="Q60" s="100"/>
    </row>
    <row r="61" spans="1:17" x14ac:dyDescent="0.2">
      <c r="A61" s="77"/>
      <c r="B61" s="80"/>
      <c r="C61" s="80"/>
      <c r="D61" s="80"/>
      <c r="E61" s="113">
        <v>0</v>
      </c>
      <c r="F61" s="113">
        <v>0</v>
      </c>
      <c r="G61" s="113">
        <v>0</v>
      </c>
      <c r="H61" s="113">
        <v>0</v>
      </c>
      <c r="I61" s="113">
        <v>0</v>
      </c>
      <c r="J61" s="113">
        <v>0</v>
      </c>
      <c r="K61" s="113">
        <v>0</v>
      </c>
      <c r="L61" s="113">
        <v>0</v>
      </c>
      <c r="M61" s="113">
        <v>0</v>
      </c>
      <c r="N61" s="113">
        <v>0</v>
      </c>
      <c r="O61" s="102"/>
      <c r="P61" s="100"/>
      <c r="Q61" s="100"/>
    </row>
    <row r="62" spans="1:17" x14ac:dyDescent="0.2">
      <c r="A62" s="78"/>
      <c r="B62" s="81"/>
      <c r="C62" s="81"/>
      <c r="D62" s="81"/>
      <c r="E62" s="113">
        <v>0</v>
      </c>
      <c r="F62" s="113">
        <v>0</v>
      </c>
      <c r="G62" s="113">
        <v>0</v>
      </c>
      <c r="H62" s="113">
        <v>0</v>
      </c>
      <c r="I62" s="113">
        <v>0</v>
      </c>
      <c r="J62" s="113">
        <v>0</v>
      </c>
      <c r="K62" s="113">
        <v>0</v>
      </c>
      <c r="L62" s="113">
        <v>0</v>
      </c>
      <c r="M62" s="113">
        <v>0</v>
      </c>
      <c r="N62" s="113">
        <v>0</v>
      </c>
      <c r="O62" s="103"/>
      <c r="P62" s="99"/>
      <c r="Q62" s="99"/>
    </row>
    <row r="63" spans="1:17" ht="13.5" customHeight="1" x14ac:dyDescent="0.2">
      <c r="A63" s="76" t="s">
        <v>151</v>
      </c>
      <c r="B63" s="79" t="s">
        <v>114</v>
      </c>
      <c r="C63" s="79" t="s">
        <v>115</v>
      </c>
      <c r="D63" s="79" t="s">
        <v>84</v>
      </c>
      <c r="E63" s="113">
        <v>0</v>
      </c>
      <c r="F63" s="113">
        <v>0</v>
      </c>
      <c r="G63" s="113">
        <v>0</v>
      </c>
      <c r="H63" s="113">
        <v>0</v>
      </c>
      <c r="I63" s="113">
        <v>0</v>
      </c>
      <c r="J63" s="113">
        <v>0</v>
      </c>
      <c r="K63" s="113">
        <v>20</v>
      </c>
      <c r="L63" s="113">
        <v>40</v>
      </c>
      <c r="M63" s="113">
        <v>0</v>
      </c>
      <c r="N63" s="113">
        <v>0</v>
      </c>
      <c r="O63" s="101">
        <f t="shared" ref="O63" si="9">E63+F63+G63+H63+I63+J63+K63+L63+M63+N63+E64+F64+G64+H64+I64+J64+K64+L64+M64+N64+E65+F65+G65+H65+I65+J65+K65+L65+M65+N65</f>
        <v>220</v>
      </c>
      <c r="P63" s="98">
        <f>O63+O66+O69</f>
        <v>340</v>
      </c>
      <c r="Q63" s="98">
        <v>7</v>
      </c>
    </row>
    <row r="64" spans="1:17" x14ac:dyDescent="0.2">
      <c r="A64" s="77"/>
      <c r="B64" s="80"/>
      <c r="C64" s="80"/>
      <c r="D64" s="80"/>
      <c r="E64" s="113">
        <v>0</v>
      </c>
      <c r="F64" s="113">
        <v>0</v>
      </c>
      <c r="G64" s="113">
        <v>20</v>
      </c>
      <c r="H64" s="113">
        <v>0</v>
      </c>
      <c r="I64" s="113">
        <v>0</v>
      </c>
      <c r="J64" s="113">
        <v>20</v>
      </c>
      <c r="K64" s="113">
        <v>40</v>
      </c>
      <c r="L64" s="113">
        <v>20</v>
      </c>
      <c r="M64" s="113">
        <v>0</v>
      </c>
      <c r="N64" s="113">
        <v>0</v>
      </c>
      <c r="O64" s="102"/>
      <c r="P64" s="100"/>
      <c r="Q64" s="100"/>
    </row>
    <row r="65" spans="1:17" x14ac:dyDescent="0.2">
      <c r="A65" s="78"/>
      <c r="B65" s="80"/>
      <c r="C65" s="80"/>
      <c r="D65" s="81"/>
      <c r="E65" s="113">
        <v>0</v>
      </c>
      <c r="F65" s="113">
        <v>0</v>
      </c>
      <c r="G65" s="113">
        <v>0</v>
      </c>
      <c r="H65" s="113">
        <v>0</v>
      </c>
      <c r="I65" s="113">
        <v>20</v>
      </c>
      <c r="J65" s="113">
        <v>0</v>
      </c>
      <c r="K65" s="113">
        <v>0</v>
      </c>
      <c r="L65" s="113">
        <v>20</v>
      </c>
      <c r="M65" s="113">
        <v>20</v>
      </c>
      <c r="N65" s="113">
        <v>0</v>
      </c>
      <c r="O65" s="103"/>
      <c r="P65" s="100"/>
      <c r="Q65" s="100"/>
    </row>
    <row r="66" spans="1:17" x14ac:dyDescent="0.2">
      <c r="A66" s="76" t="s">
        <v>152</v>
      </c>
      <c r="B66" s="80"/>
      <c r="C66" s="80"/>
      <c r="D66" s="79" t="s">
        <v>59</v>
      </c>
      <c r="E66" s="113">
        <v>0</v>
      </c>
      <c r="F66" s="113">
        <v>0</v>
      </c>
      <c r="G66" s="113">
        <v>0</v>
      </c>
      <c r="H66" s="113">
        <v>0</v>
      </c>
      <c r="I66" s="113">
        <v>0</v>
      </c>
      <c r="J66" s="113">
        <v>0</v>
      </c>
      <c r="K66" s="113">
        <v>0</v>
      </c>
      <c r="L66" s="113">
        <v>0</v>
      </c>
      <c r="M66" s="113">
        <v>0</v>
      </c>
      <c r="N66" s="113">
        <v>0</v>
      </c>
      <c r="O66" s="101">
        <f t="shared" ref="O66" si="10">E66+F66+G66+H66+I66+J66+K66+L66+M66+N66+E67+F67+G67+H67+I67+J67+K67+L67+M67+N67+E68+F68+G68+H68+I68+J68+K68+L68+M68+N68</f>
        <v>80</v>
      </c>
      <c r="P66" s="100"/>
      <c r="Q66" s="100"/>
    </row>
    <row r="67" spans="1:17" x14ac:dyDescent="0.2">
      <c r="A67" s="77"/>
      <c r="B67" s="80"/>
      <c r="C67" s="80"/>
      <c r="D67" s="80"/>
      <c r="E67" s="113">
        <v>20</v>
      </c>
      <c r="F67" s="113">
        <v>0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0</v>
      </c>
      <c r="M67" s="113">
        <v>0</v>
      </c>
      <c r="N67" s="113">
        <v>0</v>
      </c>
      <c r="O67" s="102"/>
      <c r="P67" s="100"/>
      <c r="Q67" s="100"/>
    </row>
    <row r="68" spans="1:17" x14ac:dyDescent="0.2">
      <c r="A68" s="78"/>
      <c r="B68" s="80"/>
      <c r="C68" s="80"/>
      <c r="D68" s="81"/>
      <c r="E68" s="113">
        <v>0</v>
      </c>
      <c r="F68" s="113">
        <v>0</v>
      </c>
      <c r="G68" s="113">
        <v>20</v>
      </c>
      <c r="H68" s="113">
        <v>40</v>
      </c>
      <c r="I68" s="113">
        <v>0</v>
      </c>
      <c r="J68" s="113">
        <v>0</v>
      </c>
      <c r="K68" s="113">
        <v>0</v>
      </c>
      <c r="L68" s="113">
        <v>0</v>
      </c>
      <c r="M68" s="113">
        <v>0</v>
      </c>
      <c r="N68" s="113">
        <v>0</v>
      </c>
      <c r="O68" s="103"/>
      <c r="P68" s="100"/>
      <c r="Q68" s="100"/>
    </row>
    <row r="69" spans="1:17" x14ac:dyDescent="0.2">
      <c r="A69" s="76" t="s">
        <v>153</v>
      </c>
      <c r="B69" s="80"/>
      <c r="C69" s="80"/>
      <c r="D69" s="79" t="s">
        <v>92</v>
      </c>
      <c r="E69" s="113">
        <v>0</v>
      </c>
      <c r="F69" s="113">
        <v>0</v>
      </c>
      <c r="G69" s="113">
        <v>20</v>
      </c>
      <c r="H69" s="113">
        <v>0</v>
      </c>
      <c r="I69" s="113">
        <v>0</v>
      </c>
      <c r="J69" s="113">
        <v>0</v>
      </c>
      <c r="K69" s="113">
        <v>0</v>
      </c>
      <c r="L69" s="113">
        <v>0</v>
      </c>
      <c r="M69" s="113">
        <v>0</v>
      </c>
      <c r="N69" s="113">
        <v>0</v>
      </c>
      <c r="O69" s="101">
        <f t="shared" ref="O69" si="11">E69+F69+G69+H69+I69+J69+K69+L69+M69+N69+E70+F70+G70+H70+I70+J70+K70+L70+M70+N70+E71+F71+G71+H71+I71+J71+K71+L71+M71+N71</f>
        <v>40</v>
      </c>
      <c r="P69" s="100"/>
      <c r="Q69" s="100"/>
    </row>
    <row r="70" spans="1:17" x14ac:dyDescent="0.2">
      <c r="A70" s="77"/>
      <c r="B70" s="80"/>
      <c r="C70" s="80"/>
      <c r="D70" s="80"/>
      <c r="E70" s="113">
        <v>0</v>
      </c>
      <c r="F70" s="113">
        <v>0</v>
      </c>
      <c r="G70" s="113">
        <v>0</v>
      </c>
      <c r="H70" s="113">
        <v>0</v>
      </c>
      <c r="I70" s="113">
        <v>0</v>
      </c>
      <c r="J70" s="113">
        <v>0</v>
      </c>
      <c r="K70" s="113">
        <v>20</v>
      </c>
      <c r="L70" s="113">
        <v>0</v>
      </c>
      <c r="M70" s="113">
        <v>0</v>
      </c>
      <c r="N70" s="113">
        <v>0</v>
      </c>
      <c r="O70" s="102"/>
      <c r="P70" s="100"/>
      <c r="Q70" s="100"/>
    </row>
    <row r="71" spans="1:17" x14ac:dyDescent="0.2">
      <c r="A71" s="78"/>
      <c r="B71" s="81"/>
      <c r="C71" s="81"/>
      <c r="D71" s="81"/>
      <c r="E71" s="113">
        <v>0</v>
      </c>
      <c r="F71" s="113">
        <v>0</v>
      </c>
      <c r="G71" s="113">
        <v>0</v>
      </c>
      <c r="H71" s="113">
        <v>0</v>
      </c>
      <c r="I71" s="113">
        <v>0</v>
      </c>
      <c r="J71" s="113">
        <v>0</v>
      </c>
      <c r="K71" s="113">
        <v>0</v>
      </c>
      <c r="L71" s="113">
        <v>0</v>
      </c>
      <c r="M71" s="113">
        <v>0</v>
      </c>
      <c r="N71" s="113">
        <v>0</v>
      </c>
      <c r="O71" s="103"/>
      <c r="P71" s="99"/>
      <c r="Q71" s="99"/>
    </row>
    <row r="72" spans="1:17" ht="13.5" customHeight="1" x14ac:dyDescent="0.2">
      <c r="A72" s="76" t="s">
        <v>169</v>
      </c>
      <c r="B72" s="79" t="s">
        <v>83</v>
      </c>
      <c r="C72" s="79" t="s">
        <v>89</v>
      </c>
      <c r="D72" s="79" t="s">
        <v>90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  <c r="J72" s="113">
        <v>0</v>
      </c>
      <c r="K72" s="113">
        <v>0</v>
      </c>
      <c r="L72" s="113">
        <v>0</v>
      </c>
      <c r="M72" s="113">
        <v>40</v>
      </c>
      <c r="N72" s="113">
        <v>20</v>
      </c>
      <c r="O72" s="101">
        <f t="shared" ref="O72" si="12">E72+F72+G72+H72+I72+J72+K72+L72+M72+N72+E73+F73+G73+H73+I73+J73+K73+L73+M73+N73+E74+F74+G74+H74+I74+J74+K74+L74+M74+N74</f>
        <v>120</v>
      </c>
      <c r="P72" s="98">
        <f>O72+O75+O78</f>
        <v>280</v>
      </c>
      <c r="Q72" s="98">
        <v>8</v>
      </c>
    </row>
    <row r="73" spans="1:17" x14ac:dyDescent="0.2">
      <c r="A73" s="77"/>
      <c r="B73" s="80"/>
      <c r="C73" s="80"/>
      <c r="D73" s="80"/>
      <c r="E73" s="113">
        <v>0</v>
      </c>
      <c r="F73" s="113">
        <v>0</v>
      </c>
      <c r="G73" s="113">
        <v>0</v>
      </c>
      <c r="H73" s="113">
        <v>0</v>
      </c>
      <c r="I73" s="113">
        <v>0</v>
      </c>
      <c r="J73" s="113">
        <v>0</v>
      </c>
      <c r="K73" s="113">
        <v>0</v>
      </c>
      <c r="L73" s="113">
        <v>0</v>
      </c>
      <c r="M73" s="113">
        <v>20</v>
      </c>
      <c r="N73" s="113">
        <v>0</v>
      </c>
      <c r="O73" s="102"/>
      <c r="P73" s="100"/>
      <c r="Q73" s="100"/>
    </row>
    <row r="74" spans="1:17" x14ac:dyDescent="0.2">
      <c r="A74" s="78"/>
      <c r="B74" s="80"/>
      <c r="C74" s="80"/>
      <c r="D74" s="81"/>
      <c r="E74" s="113">
        <v>0</v>
      </c>
      <c r="F74" s="113">
        <v>0</v>
      </c>
      <c r="G74" s="113">
        <v>0</v>
      </c>
      <c r="H74" s="113">
        <v>20</v>
      </c>
      <c r="I74" s="113">
        <v>0</v>
      </c>
      <c r="J74" s="113">
        <v>0</v>
      </c>
      <c r="K74" s="113">
        <v>0</v>
      </c>
      <c r="L74" s="113">
        <v>20</v>
      </c>
      <c r="M74" s="113">
        <v>0</v>
      </c>
      <c r="N74" s="113">
        <v>0</v>
      </c>
      <c r="O74" s="103"/>
      <c r="P74" s="100"/>
      <c r="Q74" s="100"/>
    </row>
    <row r="75" spans="1:17" x14ac:dyDescent="0.2">
      <c r="A75" s="76" t="s">
        <v>170</v>
      </c>
      <c r="B75" s="80"/>
      <c r="C75" s="80"/>
      <c r="D75" s="79" t="s">
        <v>91</v>
      </c>
      <c r="E75" s="113">
        <v>0</v>
      </c>
      <c r="F75" s="113">
        <v>0</v>
      </c>
      <c r="G75" s="113">
        <v>60</v>
      </c>
      <c r="H75" s="113">
        <v>0</v>
      </c>
      <c r="I75" s="113">
        <v>0</v>
      </c>
      <c r="J75" s="113">
        <v>0</v>
      </c>
      <c r="K75" s="113">
        <v>0</v>
      </c>
      <c r="L75" s="113">
        <v>0</v>
      </c>
      <c r="M75" s="113">
        <v>0</v>
      </c>
      <c r="N75" s="113">
        <v>0</v>
      </c>
      <c r="O75" s="101">
        <f t="shared" ref="O75" si="13">E75+F75+G75+H75+I75+J75+K75+L75+M75+N75+E76+F76+G76+H76+I76+J76+K76+L76+M76+N76+E77+F77+G77+H77+I77+J77+K77+L77+M77+N77</f>
        <v>140</v>
      </c>
      <c r="P75" s="100"/>
      <c r="Q75" s="100"/>
    </row>
    <row r="76" spans="1:17" x14ac:dyDescent="0.2">
      <c r="A76" s="77"/>
      <c r="B76" s="80"/>
      <c r="C76" s="80"/>
      <c r="D76" s="80"/>
      <c r="E76" s="113">
        <v>0</v>
      </c>
      <c r="F76" s="113">
        <v>0</v>
      </c>
      <c r="G76" s="113">
        <v>0</v>
      </c>
      <c r="H76" s="113">
        <v>0</v>
      </c>
      <c r="I76" s="113">
        <v>20</v>
      </c>
      <c r="J76" s="113">
        <v>0</v>
      </c>
      <c r="K76" s="113">
        <v>0</v>
      </c>
      <c r="L76" s="113">
        <v>0</v>
      </c>
      <c r="M76" s="113">
        <v>20</v>
      </c>
      <c r="N76" s="113">
        <v>20</v>
      </c>
      <c r="O76" s="102"/>
      <c r="P76" s="100"/>
      <c r="Q76" s="100"/>
    </row>
    <row r="77" spans="1:17" x14ac:dyDescent="0.2">
      <c r="A77" s="78"/>
      <c r="B77" s="80"/>
      <c r="C77" s="80"/>
      <c r="D77" s="81"/>
      <c r="E77" s="113">
        <v>20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113">
        <v>0</v>
      </c>
      <c r="L77" s="113">
        <v>0</v>
      </c>
      <c r="M77" s="113">
        <v>0</v>
      </c>
      <c r="N77" s="113">
        <v>0</v>
      </c>
      <c r="O77" s="103"/>
      <c r="P77" s="100"/>
      <c r="Q77" s="100"/>
    </row>
    <row r="78" spans="1:17" x14ac:dyDescent="0.2">
      <c r="A78" s="76" t="s">
        <v>171</v>
      </c>
      <c r="B78" s="80"/>
      <c r="C78" s="80"/>
      <c r="D78" s="79" t="s">
        <v>92</v>
      </c>
      <c r="E78" s="113">
        <v>0</v>
      </c>
      <c r="F78" s="113">
        <v>0</v>
      </c>
      <c r="G78" s="113">
        <v>0</v>
      </c>
      <c r="H78" s="113">
        <v>0</v>
      </c>
      <c r="I78" s="113">
        <v>0</v>
      </c>
      <c r="J78" s="113">
        <v>0</v>
      </c>
      <c r="K78" s="113">
        <v>0</v>
      </c>
      <c r="L78" s="113">
        <v>0</v>
      </c>
      <c r="M78" s="113">
        <v>0</v>
      </c>
      <c r="N78" s="113">
        <v>0</v>
      </c>
      <c r="O78" s="101">
        <f t="shared" ref="O78" si="14">E78+F78+G78+H78+I78+J78+K78+L78+M78+N78+E79+F79+G79+H79+I79+J79+K79+L79+M79+N79+E80+F80+G80+H80+I80+J80+K80+L80+M80+N80</f>
        <v>20</v>
      </c>
      <c r="P78" s="100"/>
      <c r="Q78" s="100"/>
    </row>
    <row r="79" spans="1:17" x14ac:dyDescent="0.2">
      <c r="A79" s="77"/>
      <c r="B79" s="80"/>
      <c r="C79" s="80"/>
      <c r="D79" s="80"/>
      <c r="E79" s="113">
        <v>0</v>
      </c>
      <c r="F79" s="113">
        <v>0</v>
      </c>
      <c r="G79" s="113">
        <v>0</v>
      </c>
      <c r="H79" s="113">
        <v>0</v>
      </c>
      <c r="I79" s="113">
        <v>0</v>
      </c>
      <c r="J79" s="113">
        <v>0</v>
      </c>
      <c r="K79" s="113">
        <v>0</v>
      </c>
      <c r="L79" s="113">
        <v>0</v>
      </c>
      <c r="M79" s="113">
        <v>0</v>
      </c>
      <c r="N79" s="113">
        <v>0</v>
      </c>
      <c r="O79" s="102"/>
      <c r="P79" s="100"/>
      <c r="Q79" s="100"/>
    </row>
    <row r="80" spans="1:17" x14ac:dyDescent="0.2">
      <c r="A80" s="78"/>
      <c r="B80" s="81"/>
      <c r="C80" s="81"/>
      <c r="D80" s="81"/>
      <c r="E80" s="113">
        <v>0</v>
      </c>
      <c r="F80" s="113">
        <v>0</v>
      </c>
      <c r="G80" s="113">
        <v>20</v>
      </c>
      <c r="H80" s="113">
        <v>0</v>
      </c>
      <c r="I80" s="113">
        <v>0</v>
      </c>
      <c r="J80" s="113">
        <v>0</v>
      </c>
      <c r="K80" s="113">
        <v>0</v>
      </c>
      <c r="L80" s="113">
        <v>0</v>
      </c>
      <c r="M80" s="113">
        <v>0</v>
      </c>
      <c r="N80" s="113">
        <v>0</v>
      </c>
      <c r="O80" s="103"/>
      <c r="P80" s="99"/>
      <c r="Q80" s="99"/>
    </row>
    <row r="81" spans="1:17" ht="13.5" customHeight="1" x14ac:dyDescent="0.2">
      <c r="A81" s="76" t="s">
        <v>166</v>
      </c>
      <c r="B81" s="79" t="s">
        <v>103</v>
      </c>
      <c r="C81" s="79" t="s">
        <v>104</v>
      </c>
      <c r="D81" s="79" t="s">
        <v>105</v>
      </c>
      <c r="E81" s="113">
        <v>20</v>
      </c>
      <c r="F81" s="113">
        <v>0</v>
      </c>
      <c r="G81" s="113">
        <v>0</v>
      </c>
      <c r="H81" s="113">
        <v>0</v>
      </c>
      <c r="I81" s="113">
        <v>0</v>
      </c>
      <c r="J81" s="113">
        <v>20</v>
      </c>
      <c r="K81" s="113">
        <v>0</v>
      </c>
      <c r="L81" s="113">
        <v>20</v>
      </c>
      <c r="M81" s="113">
        <v>0</v>
      </c>
      <c r="N81" s="113">
        <v>0</v>
      </c>
      <c r="O81" s="101">
        <f t="shared" ref="O81" si="15">E81+F81+G81+H81+I81+J81+K81+L81+M81+N81+E82+F82+G82+H82+I82+J82+K82+L82+M82+N82+E83+F83+G83+H83+I83+J83+K83+L83+M83+N83</f>
        <v>120</v>
      </c>
      <c r="P81" s="98">
        <f>O81+O84+O87</f>
        <v>220</v>
      </c>
      <c r="Q81" s="98">
        <v>9</v>
      </c>
    </row>
    <row r="82" spans="1:17" x14ac:dyDescent="0.2">
      <c r="A82" s="77"/>
      <c r="B82" s="80"/>
      <c r="C82" s="80"/>
      <c r="D82" s="80"/>
      <c r="E82" s="113">
        <v>0</v>
      </c>
      <c r="F82" s="113">
        <v>0</v>
      </c>
      <c r="G82" s="113">
        <v>0</v>
      </c>
      <c r="H82" s="113">
        <v>0</v>
      </c>
      <c r="I82" s="113">
        <v>20</v>
      </c>
      <c r="J82" s="113">
        <v>20</v>
      </c>
      <c r="K82" s="113">
        <v>0</v>
      </c>
      <c r="L82" s="113">
        <v>0</v>
      </c>
      <c r="M82" s="113">
        <v>0</v>
      </c>
      <c r="N82" s="113">
        <v>0</v>
      </c>
      <c r="O82" s="102"/>
      <c r="P82" s="100"/>
      <c r="Q82" s="100"/>
    </row>
    <row r="83" spans="1:17" x14ac:dyDescent="0.2">
      <c r="A83" s="78"/>
      <c r="B83" s="80"/>
      <c r="C83" s="80"/>
      <c r="D83" s="81"/>
      <c r="E83" s="113">
        <v>0</v>
      </c>
      <c r="F83" s="113">
        <v>0</v>
      </c>
      <c r="G83" s="113">
        <v>20</v>
      </c>
      <c r="H83" s="113">
        <v>0</v>
      </c>
      <c r="I83" s="113">
        <v>0</v>
      </c>
      <c r="J83" s="113">
        <v>0</v>
      </c>
      <c r="K83" s="113">
        <v>0</v>
      </c>
      <c r="L83" s="113">
        <v>0</v>
      </c>
      <c r="M83" s="113">
        <v>0</v>
      </c>
      <c r="N83" s="113">
        <v>0</v>
      </c>
      <c r="O83" s="103"/>
      <c r="P83" s="100"/>
      <c r="Q83" s="100"/>
    </row>
    <row r="84" spans="1:17" x14ac:dyDescent="0.2">
      <c r="A84" s="76" t="s">
        <v>167</v>
      </c>
      <c r="B84" s="80"/>
      <c r="C84" s="80"/>
      <c r="D84" s="79" t="s">
        <v>106</v>
      </c>
      <c r="E84" s="113">
        <v>0</v>
      </c>
      <c r="F84" s="113">
        <v>0</v>
      </c>
      <c r="G84" s="113">
        <v>0</v>
      </c>
      <c r="H84" s="113">
        <v>0</v>
      </c>
      <c r="I84" s="113">
        <v>0</v>
      </c>
      <c r="J84" s="113">
        <v>0</v>
      </c>
      <c r="K84" s="113">
        <v>0</v>
      </c>
      <c r="L84" s="113">
        <v>0</v>
      </c>
      <c r="M84" s="113">
        <v>0</v>
      </c>
      <c r="N84" s="113">
        <v>0</v>
      </c>
      <c r="O84" s="101">
        <f t="shared" ref="O84" si="16">E84+F84+G84+H84+I84+J84+K84+L84+M84+N84+E85+F85+G85+H85+I85+J85+K85+L85+M85+N85+E86+F86+G86+H86+I86+J86+K86+L86+M86+N86</f>
        <v>100</v>
      </c>
      <c r="P84" s="100"/>
      <c r="Q84" s="100"/>
    </row>
    <row r="85" spans="1:17" x14ac:dyDescent="0.2">
      <c r="A85" s="77"/>
      <c r="B85" s="80"/>
      <c r="C85" s="80"/>
      <c r="D85" s="80"/>
      <c r="E85" s="113">
        <v>0</v>
      </c>
      <c r="F85" s="113">
        <v>0</v>
      </c>
      <c r="G85" s="113">
        <v>0</v>
      </c>
      <c r="H85" s="113">
        <v>0</v>
      </c>
      <c r="I85" s="113">
        <v>0</v>
      </c>
      <c r="J85" s="113">
        <v>20</v>
      </c>
      <c r="K85" s="113">
        <v>0</v>
      </c>
      <c r="L85" s="113">
        <v>0</v>
      </c>
      <c r="M85" s="113">
        <v>20</v>
      </c>
      <c r="N85" s="113">
        <v>0</v>
      </c>
      <c r="O85" s="102"/>
      <c r="P85" s="100"/>
      <c r="Q85" s="100"/>
    </row>
    <row r="86" spans="1:17" x14ac:dyDescent="0.2">
      <c r="A86" s="78"/>
      <c r="B86" s="80"/>
      <c r="C86" s="80"/>
      <c r="D86" s="81"/>
      <c r="E86" s="113">
        <v>0</v>
      </c>
      <c r="F86" s="113">
        <v>20</v>
      </c>
      <c r="G86" s="113">
        <v>0</v>
      </c>
      <c r="H86" s="113">
        <v>0</v>
      </c>
      <c r="I86" s="113">
        <v>0</v>
      </c>
      <c r="J86" s="113">
        <v>0</v>
      </c>
      <c r="K86" s="113">
        <v>0</v>
      </c>
      <c r="L86" s="113">
        <v>0</v>
      </c>
      <c r="M86" s="113">
        <v>20</v>
      </c>
      <c r="N86" s="113">
        <v>20</v>
      </c>
      <c r="O86" s="103"/>
      <c r="P86" s="100"/>
      <c r="Q86" s="100"/>
    </row>
    <row r="87" spans="1:17" x14ac:dyDescent="0.2">
      <c r="A87" s="76" t="s">
        <v>168</v>
      </c>
      <c r="B87" s="80"/>
      <c r="C87" s="80"/>
      <c r="D87" s="79" t="s">
        <v>107</v>
      </c>
      <c r="E87" s="113">
        <v>0</v>
      </c>
      <c r="F87" s="113">
        <v>0</v>
      </c>
      <c r="G87" s="113">
        <v>0</v>
      </c>
      <c r="H87" s="113">
        <v>0</v>
      </c>
      <c r="I87" s="113">
        <v>0</v>
      </c>
      <c r="J87" s="113">
        <v>0</v>
      </c>
      <c r="K87" s="113">
        <v>0</v>
      </c>
      <c r="L87" s="113">
        <v>0</v>
      </c>
      <c r="M87" s="113">
        <v>0</v>
      </c>
      <c r="N87" s="113">
        <v>0</v>
      </c>
      <c r="O87" s="101">
        <f t="shared" ref="O87" si="17">E87+F87+G87+H87+I87+J87+K87+L87+M87+N87+E88+F88+G88+H88+I88+J88+K88+L88+M88+N88+E89+F89+G89+H89+I89+J89+K89+L89+M89+N89</f>
        <v>0</v>
      </c>
      <c r="P87" s="100"/>
      <c r="Q87" s="100"/>
    </row>
    <row r="88" spans="1:17" x14ac:dyDescent="0.2">
      <c r="A88" s="77"/>
      <c r="B88" s="80"/>
      <c r="C88" s="80"/>
      <c r="D88" s="80"/>
      <c r="E88" s="113">
        <v>0</v>
      </c>
      <c r="F88" s="113">
        <v>0</v>
      </c>
      <c r="G88" s="113">
        <v>0</v>
      </c>
      <c r="H88" s="113">
        <v>0</v>
      </c>
      <c r="I88" s="113">
        <v>0</v>
      </c>
      <c r="J88" s="113">
        <v>0</v>
      </c>
      <c r="K88" s="113">
        <v>0</v>
      </c>
      <c r="L88" s="113">
        <v>0</v>
      </c>
      <c r="M88" s="113">
        <v>0</v>
      </c>
      <c r="N88" s="113">
        <v>0</v>
      </c>
      <c r="O88" s="102"/>
      <c r="P88" s="100"/>
      <c r="Q88" s="100"/>
    </row>
    <row r="89" spans="1:17" x14ac:dyDescent="0.2">
      <c r="A89" s="78"/>
      <c r="B89" s="81"/>
      <c r="C89" s="81"/>
      <c r="D89" s="81"/>
      <c r="E89" s="113">
        <v>0</v>
      </c>
      <c r="F89" s="113">
        <v>0</v>
      </c>
      <c r="G89" s="113">
        <v>0</v>
      </c>
      <c r="H89" s="113">
        <v>0</v>
      </c>
      <c r="I89" s="113">
        <v>0</v>
      </c>
      <c r="J89" s="113">
        <v>0</v>
      </c>
      <c r="K89" s="113">
        <v>0</v>
      </c>
      <c r="L89" s="113">
        <v>0</v>
      </c>
      <c r="M89" s="113">
        <v>0</v>
      </c>
      <c r="N89" s="113">
        <v>0</v>
      </c>
      <c r="O89" s="103"/>
      <c r="P89" s="99"/>
      <c r="Q89" s="99"/>
    </row>
    <row r="90" spans="1:17" x14ac:dyDescent="0.2">
      <c r="A90" s="76" t="s">
        <v>142</v>
      </c>
      <c r="B90" s="79" t="s">
        <v>93</v>
      </c>
      <c r="C90" s="79" t="s">
        <v>94</v>
      </c>
      <c r="D90" s="79" t="s">
        <v>95</v>
      </c>
      <c r="E90" s="113">
        <v>0</v>
      </c>
      <c r="F90" s="113">
        <v>0</v>
      </c>
      <c r="G90" s="113">
        <v>0</v>
      </c>
      <c r="H90" s="113">
        <v>0</v>
      </c>
      <c r="I90" s="113">
        <v>20</v>
      </c>
      <c r="J90" s="113">
        <v>0</v>
      </c>
      <c r="K90" s="113">
        <v>0</v>
      </c>
      <c r="L90" s="113">
        <v>0</v>
      </c>
      <c r="M90" s="113">
        <v>0</v>
      </c>
      <c r="N90" s="113">
        <v>0</v>
      </c>
      <c r="O90" s="101">
        <f t="shared" ref="O90" si="18">E90+F90+G90+H90+I90+J90+K90+L90+M90+N90+E91+F91+G91+H91+I91+J91+K91+L91+M91+N91+E92+F92+G92+H92+I92+J92+K92+L92+M92+N92</f>
        <v>80</v>
      </c>
      <c r="P90" s="98">
        <f>O90+O93+O96</f>
        <v>200</v>
      </c>
      <c r="Q90" s="98">
        <v>10</v>
      </c>
    </row>
    <row r="91" spans="1:17" x14ac:dyDescent="0.2">
      <c r="A91" s="77"/>
      <c r="B91" s="80"/>
      <c r="C91" s="80"/>
      <c r="D91" s="80"/>
      <c r="E91" s="113">
        <v>20</v>
      </c>
      <c r="F91" s="113">
        <v>0</v>
      </c>
      <c r="G91" s="113">
        <v>0</v>
      </c>
      <c r="H91" s="113">
        <v>0</v>
      </c>
      <c r="I91" s="113">
        <v>0</v>
      </c>
      <c r="J91" s="113">
        <v>0</v>
      </c>
      <c r="K91" s="113">
        <v>0</v>
      </c>
      <c r="L91" s="113">
        <v>0</v>
      </c>
      <c r="M91" s="113">
        <v>0</v>
      </c>
      <c r="N91" s="113">
        <v>20</v>
      </c>
      <c r="O91" s="102"/>
      <c r="P91" s="100"/>
      <c r="Q91" s="100"/>
    </row>
    <row r="92" spans="1:17" x14ac:dyDescent="0.2">
      <c r="A92" s="78"/>
      <c r="B92" s="80"/>
      <c r="C92" s="80"/>
      <c r="D92" s="81"/>
      <c r="E92" s="113">
        <v>0</v>
      </c>
      <c r="F92" s="113">
        <v>0</v>
      </c>
      <c r="G92" s="113">
        <v>0</v>
      </c>
      <c r="H92" s="113">
        <v>20</v>
      </c>
      <c r="I92" s="113">
        <v>0</v>
      </c>
      <c r="J92" s="113">
        <v>0</v>
      </c>
      <c r="K92" s="113">
        <v>0</v>
      </c>
      <c r="L92" s="113">
        <v>0</v>
      </c>
      <c r="M92" s="113">
        <v>0</v>
      </c>
      <c r="N92" s="113">
        <v>0</v>
      </c>
      <c r="O92" s="103"/>
      <c r="P92" s="100"/>
      <c r="Q92" s="100"/>
    </row>
    <row r="93" spans="1:17" x14ac:dyDescent="0.2">
      <c r="A93" s="76" t="s">
        <v>143</v>
      </c>
      <c r="B93" s="80"/>
      <c r="C93" s="80"/>
      <c r="D93" s="79" t="s">
        <v>96</v>
      </c>
      <c r="E93" s="113">
        <v>0</v>
      </c>
      <c r="F93" s="113">
        <v>0</v>
      </c>
      <c r="G93" s="113">
        <v>0</v>
      </c>
      <c r="H93" s="113">
        <v>0</v>
      </c>
      <c r="I93" s="113">
        <v>0</v>
      </c>
      <c r="J93" s="113">
        <v>20</v>
      </c>
      <c r="K93" s="113">
        <v>0</v>
      </c>
      <c r="L93" s="113">
        <v>40</v>
      </c>
      <c r="M93" s="113">
        <v>0</v>
      </c>
      <c r="N93" s="113">
        <v>0</v>
      </c>
      <c r="O93" s="101">
        <f t="shared" ref="O93" si="19">E93+F93+G93+H93+I93+J93+K93+L93+M93+N93+E94+F94+G94+H94+I94+J94+K94+L94+M94+N94+E95+F95+G95+H95+I95+J95+K95+L95+M95+N95</f>
        <v>100</v>
      </c>
      <c r="P93" s="100"/>
      <c r="Q93" s="100"/>
    </row>
    <row r="94" spans="1:17" x14ac:dyDescent="0.2">
      <c r="A94" s="77"/>
      <c r="B94" s="80"/>
      <c r="C94" s="80"/>
      <c r="D94" s="80"/>
      <c r="E94" s="113">
        <v>0</v>
      </c>
      <c r="F94" s="113">
        <v>0</v>
      </c>
      <c r="G94" s="113">
        <v>0</v>
      </c>
      <c r="H94" s="113">
        <v>0</v>
      </c>
      <c r="I94" s="113">
        <v>0</v>
      </c>
      <c r="J94" s="113">
        <v>0</v>
      </c>
      <c r="K94" s="113">
        <v>0</v>
      </c>
      <c r="L94" s="113">
        <v>0</v>
      </c>
      <c r="M94" s="113">
        <v>0</v>
      </c>
      <c r="N94" s="113">
        <v>0</v>
      </c>
      <c r="O94" s="102"/>
      <c r="P94" s="100"/>
      <c r="Q94" s="100"/>
    </row>
    <row r="95" spans="1:17" x14ac:dyDescent="0.2">
      <c r="A95" s="78"/>
      <c r="B95" s="80"/>
      <c r="C95" s="80"/>
      <c r="D95" s="81"/>
      <c r="E95" s="113">
        <v>0</v>
      </c>
      <c r="F95" s="113">
        <v>0</v>
      </c>
      <c r="G95" s="113">
        <v>0</v>
      </c>
      <c r="H95" s="113">
        <v>20</v>
      </c>
      <c r="I95" s="113">
        <v>0</v>
      </c>
      <c r="J95" s="113">
        <v>0</v>
      </c>
      <c r="K95" s="113">
        <v>0</v>
      </c>
      <c r="L95" s="113">
        <v>0</v>
      </c>
      <c r="M95" s="113">
        <v>0</v>
      </c>
      <c r="N95" s="113">
        <v>20</v>
      </c>
      <c r="O95" s="103"/>
      <c r="P95" s="100"/>
      <c r="Q95" s="100"/>
    </row>
    <row r="96" spans="1:17" x14ac:dyDescent="0.2">
      <c r="A96" s="76" t="s">
        <v>144</v>
      </c>
      <c r="B96" s="80"/>
      <c r="C96" s="80"/>
      <c r="D96" s="79" t="s">
        <v>97</v>
      </c>
      <c r="E96" s="113">
        <v>0</v>
      </c>
      <c r="F96" s="113">
        <v>0</v>
      </c>
      <c r="G96" s="113">
        <v>0</v>
      </c>
      <c r="H96" s="113">
        <v>0</v>
      </c>
      <c r="I96" s="113">
        <v>0</v>
      </c>
      <c r="J96" s="113">
        <v>0</v>
      </c>
      <c r="K96" s="113">
        <v>0</v>
      </c>
      <c r="L96" s="113">
        <v>0</v>
      </c>
      <c r="M96" s="113">
        <v>0</v>
      </c>
      <c r="N96" s="113">
        <v>0</v>
      </c>
      <c r="O96" s="101">
        <f t="shared" ref="O96" si="20">E96+F96+G96+H96+I96+J96+K96+L96+M96+N96+E97+F97+G97+H97+I97+J97+K97+L97+M97+N97+E98+F98+G98+H98+I98+J98+K98+L98+M98+N98</f>
        <v>20</v>
      </c>
      <c r="P96" s="100"/>
      <c r="Q96" s="100"/>
    </row>
    <row r="97" spans="1:17" x14ac:dyDescent="0.2">
      <c r="A97" s="77"/>
      <c r="B97" s="80"/>
      <c r="C97" s="80"/>
      <c r="D97" s="80"/>
      <c r="E97" s="113">
        <v>20</v>
      </c>
      <c r="F97" s="113">
        <v>0</v>
      </c>
      <c r="G97" s="113">
        <v>0</v>
      </c>
      <c r="H97" s="113">
        <v>0</v>
      </c>
      <c r="I97" s="113">
        <v>0</v>
      </c>
      <c r="J97" s="113">
        <v>0</v>
      </c>
      <c r="K97" s="113">
        <v>0</v>
      </c>
      <c r="L97" s="113">
        <v>0</v>
      </c>
      <c r="M97" s="113">
        <v>0</v>
      </c>
      <c r="N97" s="113">
        <v>0</v>
      </c>
      <c r="O97" s="102"/>
      <c r="P97" s="100"/>
      <c r="Q97" s="100"/>
    </row>
    <row r="98" spans="1:17" x14ac:dyDescent="0.2">
      <c r="A98" s="78"/>
      <c r="B98" s="81"/>
      <c r="C98" s="81"/>
      <c r="D98" s="81"/>
      <c r="E98" s="113">
        <v>0</v>
      </c>
      <c r="F98" s="113">
        <v>0</v>
      </c>
      <c r="G98" s="113">
        <v>0</v>
      </c>
      <c r="H98" s="113">
        <v>0</v>
      </c>
      <c r="I98" s="113">
        <v>0</v>
      </c>
      <c r="J98" s="113">
        <v>0</v>
      </c>
      <c r="K98" s="113">
        <v>0</v>
      </c>
      <c r="L98" s="113">
        <v>0</v>
      </c>
      <c r="M98" s="113">
        <v>0</v>
      </c>
      <c r="N98" s="113">
        <v>0</v>
      </c>
      <c r="O98" s="103"/>
      <c r="P98" s="99"/>
      <c r="Q98" s="99"/>
    </row>
    <row r="99" spans="1:17" x14ac:dyDescent="0.2">
      <c r="A99" s="28"/>
      <c r="B99" s="30"/>
      <c r="C99" s="30"/>
      <c r="D99" s="30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41"/>
      <c r="P99" s="37"/>
      <c r="Q99" s="37"/>
    </row>
    <row r="100" spans="1:17" ht="13.5" customHeight="1" x14ac:dyDescent="0.2">
      <c r="A100" s="76" t="s">
        <v>163</v>
      </c>
      <c r="B100" s="79" t="s">
        <v>86</v>
      </c>
      <c r="C100" s="79" t="s">
        <v>87</v>
      </c>
      <c r="D100" s="79" t="s">
        <v>26</v>
      </c>
      <c r="E100" s="113">
        <v>0</v>
      </c>
      <c r="F100" s="113">
        <v>0</v>
      </c>
      <c r="G100" s="113">
        <v>0</v>
      </c>
      <c r="H100" s="113">
        <v>0</v>
      </c>
      <c r="I100" s="113">
        <v>0</v>
      </c>
      <c r="J100" s="113">
        <v>0</v>
      </c>
      <c r="K100" s="113">
        <v>0</v>
      </c>
      <c r="L100" s="113">
        <v>0</v>
      </c>
      <c r="M100" s="113">
        <v>0</v>
      </c>
      <c r="N100" s="113">
        <v>20</v>
      </c>
      <c r="O100" s="101">
        <f t="shared" ref="O100" si="21">E100+F100+G100+H100+I100+J100+K100+L100+M100+N100+E101+F101+G101+H101+I101+J101+K101+L101+M101+N101+E102+F102+G102+H102+I102+J102+K102+L102+M102+N102</f>
        <v>120</v>
      </c>
      <c r="P100" s="98">
        <f>O100+O103+O106</f>
        <v>180</v>
      </c>
      <c r="Q100" s="98">
        <v>11</v>
      </c>
    </row>
    <row r="101" spans="1:17" x14ac:dyDescent="0.2">
      <c r="A101" s="77"/>
      <c r="B101" s="80"/>
      <c r="C101" s="80"/>
      <c r="D101" s="80"/>
      <c r="E101" s="113">
        <v>0</v>
      </c>
      <c r="F101" s="113">
        <v>0</v>
      </c>
      <c r="G101" s="113">
        <v>0</v>
      </c>
      <c r="H101" s="113">
        <v>0</v>
      </c>
      <c r="I101" s="113">
        <v>0</v>
      </c>
      <c r="J101" s="113">
        <v>0</v>
      </c>
      <c r="K101" s="113">
        <v>0</v>
      </c>
      <c r="L101" s="113">
        <v>0</v>
      </c>
      <c r="M101" s="113">
        <v>0</v>
      </c>
      <c r="N101" s="113">
        <v>0</v>
      </c>
      <c r="O101" s="102"/>
      <c r="P101" s="100"/>
      <c r="Q101" s="100"/>
    </row>
    <row r="102" spans="1:17" x14ac:dyDescent="0.2">
      <c r="A102" s="78"/>
      <c r="B102" s="80"/>
      <c r="C102" s="80"/>
      <c r="D102" s="81"/>
      <c r="E102" s="113">
        <v>0</v>
      </c>
      <c r="F102" s="113">
        <v>0</v>
      </c>
      <c r="G102" s="113">
        <v>60</v>
      </c>
      <c r="H102" s="113">
        <v>0</v>
      </c>
      <c r="I102" s="113">
        <v>0</v>
      </c>
      <c r="J102" s="113">
        <v>0</v>
      </c>
      <c r="K102" s="113">
        <v>0</v>
      </c>
      <c r="L102" s="113">
        <v>0</v>
      </c>
      <c r="M102" s="113">
        <v>40</v>
      </c>
      <c r="N102" s="113">
        <v>0</v>
      </c>
      <c r="O102" s="103"/>
      <c r="P102" s="100"/>
      <c r="Q102" s="100"/>
    </row>
    <row r="103" spans="1:17" x14ac:dyDescent="0.2">
      <c r="A103" s="76" t="s">
        <v>164</v>
      </c>
      <c r="B103" s="80"/>
      <c r="C103" s="80"/>
      <c r="D103" s="79" t="s">
        <v>32</v>
      </c>
      <c r="E103" s="113">
        <v>0</v>
      </c>
      <c r="F103" s="113">
        <v>0</v>
      </c>
      <c r="G103" s="113">
        <v>0</v>
      </c>
      <c r="H103" s="113">
        <v>0</v>
      </c>
      <c r="I103" s="113">
        <v>0</v>
      </c>
      <c r="J103" s="113">
        <v>0</v>
      </c>
      <c r="K103" s="113">
        <v>0</v>
      </c>
      <c r="L103" s="113">
        <v>0</v>
      </c>
      <c r="M103" s="113">
        <v>0</v>
      </c>
      <c r="N103" s="113">
        <v>20</v>
      </c>
      <c r="O103" s="101">
        <f t="shared" ref="O103:O106" si="22">E103+F103+G103+H103+I103+J103+K103+L103+M103+N103+E104+F104+G104+H104+I104+J104+K104+L104+M104+N104+E105+F105+G105+H105+I105+J105+K105+L105+M105+N105</f>
        <v>60</v>
      </c>
      <c r="P103" s="100"/>
      <c r="Q103" s="100"/>
    </row>
    <row r="104" spans="1:17" x14ac:dyDescent="0.2">
      <c r="A104" s="77"/>
      <c r="B104" s="80"/>
      <c r="C104" s="80"/>
      <c r="D104" s="80"/>
      <c r="E104" s="113">
        <v>0</v>
      </c>
      <c r="F104" s="113">
        <v>0</v>
      </c>
      <c r="G104" s="113">
        <v>0</v>
      </c>
      <c r="H104" s="113">
        <v>0</v>
      </c>
      <c r="I104" s="113">
        <v>0</v>
      </c>
      <c r="J104" s="113">
        <v>0</v>
      </c>
      <c r="K104" s="113">
        <v>0</v>
      </c>
      <c r="L104" s="113">
        <v>0</v>
      </c>
      <c r="M104" s="113">
        <v>0</v>
      </c>
      <c r="N104" s="113">
        <v>20</v>
      </c>
      <c r="O104" s="102"/>
      <c r="P104" s="100"/>
      <c r="Q104" s="100"/>
    </row>
    <row r="105" spans="1:17" x14ac:dyDescent="0.2">
      <c r="A105" s="78"/>
      <c r="B105" s="80"/>
      <c r="C105" s="80"/>
      <c r="D105" s="81"/>
      <c r="E105" s="113">
        <v>0</v>
      </c>
      <c r="F105" s="113">
        <v>0</v>
      </c>
      <c r="G105" s="113">
        <v>0</v>
      </c>
      <c r="H105" s="113">
        <v>0</v>
      </c>
      <c r="I105" s="113">
        <v>0</v>
      </c>
      <c r="J105" s="113">
        <v>20</v>
      </c>
      <c r="K105" s="113">
        <v>0</v>
      </c>
      <c r="L105" s="113">
        <v>0</v>
      </c>
      <c r="M105" s="113">
        <v>0</v>
      </c>
      <c r="N105" s="113">
        <v>0</v>
      </c>
      <c r="O105" s="103"/>
      <c r="P105" s="100"/>
      <c r="Q105" s="100"/>
    </row>
    <row r="106" spans="1:17" x14ac:dyDescent="0.2">
      <c r="A106" s="76" t="s">
        <v>165</v>
      </c>
      <c r="B106" s="80"/>
      <c r="C106" s="80"/>
      <c r="D106" s="79" t="s">
        <v>88</v>
      </c>
      <c r="E106" s="113">
        <v>0</v>
      </c>
      <c r="F106" s="113">
        <v>0</v>
      </c>
      <c r="G106" s="113">
        <v>0</v>
      </c>
      <c r="H106" s="113">
        <v>0</v>
      </c>
      <c r="I106" s="113">
        <v>0</v>
      </c>
      <c r="J106" s="113">
        <v>0</v>
      </c>
      <c r="K106" s="113">
        <v>0</v>
      </c>
      <c r="L106" s="113">
        <v>0</v>
      </c>
      <c r="M106" s="113">
        <v>0</v>
      </c>
      <c r="N106" s="113">
        <v>0</v>
      </c>
      <c r="O106" s="101">
        <f t="shared" si="22"/>
        <v>0</v>
      </c>
      <c r="P106" s="100"/>
      <c r="Q106" s="100"/>
    </row>
    <row r="107" spans="1:17" x14ac:dyDescent="0.2">
      <c r="A107" s="77"/>
      <c r="B107" s="80"/>
      <c r="C107" s="80"/>
      <c r="D107" s="80"/>
      <c r="E107" s="113">
        <v>0</v>
      </c>
      <c r="F107" s="113">
        <v>0</v>
      </c>
      <c r="G107" s="113">
        <v>0</v>
      </c>
      <c r="H107" s="113">
        <v>0</v>
      </c>
      <c r="I107" s="113">
        <v>0</v>
      </c>
      <c r="J107" s="113">
        <v>0</v>
      </c>
      <c r="K107" s="113">
        <v>0</v>
      </c>
      <c r="L107" s="113">
        <v>0</v>
      </c>
      <c r="M107" s="113">
        <v>0</v>
      </c>
      <c r="N107" s="113">
        <v>0</v>
      </c>
      <c r="O107" s="102"/>
      <c r="P107" s="100"/>
      <c r="Q107" s="100"/>
    </row>
    <row r="108" spans="1:17" x14ac:dyDescent="0.2">
      <c r="A108" s="78"/>
      <c r="B108" s="81"/>
      <c r="C108" s="81"/>
      <c r="D108" s="81"/>
      <c r="E108" s="113">
        <v>0</v>
      </c>
      <c r="F108" s="113">
        <v>0</v>
      </c>
      <c r="G108" s="113">
        <v>0</v>
      </c>
      <c r="H108" s="113">
        <v>0</v>
      </c>
      <c r="I108" s="113">
        <v>0</v>
      </c>
      <c r="J108" s="113">
        <v>0</v>
      </c>
      <c r="K108" s="113">
        <v>0</v>
      </c>
      <c r="L108" s="113">
        <v>0</v>
      </c>
      <c r="M108" s="113">
        <v>0</v>
      </c>
      <c r="N108" s="113">
        <v>0</v>
      </c>
      <c r="O108" s="103"/>
      <c r="P108" s="99"/>
      <c r="Q108" s="99"/>
    </row>
    <row r="109" spans="1:17" x14ac:dyDescent="0.2">
      <c r="A109" s="82" t="s">
        <v>38</v>
      </c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4"/>
    </row>
    <row r="110" spans="1:17" ht="13.5" customHeight="1" x14ac:dyDescent="0.2">
      <c r="A110" s="76">
        <v>5</v>
      </c>
      <c r="B110" s="79" t="s">
        <v>41</v>
      </c>
      <c r="C110" s="79" t="s">
        <v>42</v>
      </c>
      <c r="D110" s="79" t="s">
        <v>43</v>
      </c>
      <c r="E110" s="113">
        <v>0</v>
      </c>
      <c r="F110" s="113">
        <v>0</v>
      </c>
      <c r="G110" s="113">
        <v>0</v>
      </c>
      <c r="H110" s="113">
        <v>20</v>
      </c>
      <c r="I110" s="113">
        <v>20</v>
      </c>
      <c r="J110" s="113">
        <v>20</v>
      </c>
      <c r="K110" s="113">
        <v>0</v>
      </c>
      <c r="L110" s="113">
        <v>20</v>
      </c>
      <c r="M110" s="113">
        <v>20</v>
      </c>
      <c r="N110" s="113">
        <v>0</v>
      </c>
      <c r="O110" s="101">
        <f>E110+F110+G110+H110+I110+J110+K110+L110+M110+N110+E111+F111+G111+H111+I111+J111+K111+L111+M111+N111+E112+F112+G112+H112+I112+J112+K112+L112+M112+N112</f>
        <v>520</v>
      </c>
      <c r="P110" s="98">
        <f>O110+O113+O116</f>
        <v>780</v>
      </c>
      <c r="Q110" s="98">
        <v>1</v>
      </c>
    </row>
    <row r="111" spans="1:17" x14ac:dyDescent="0.2">
      <c r="A111" s="77"/>
      <c r="B111" s="80"/>
      <c r="C111" s="80"/>
      <c r="D111" s="80"/>
      <c r="E111" s="113">
        <v>20</v>
      </c>
      <c r="F111" s="113">
        <v>20</v>
      </c>
      <c r="G111" s="113">
        <v>0</v>
      </c>
      <c r="H111" s="113">
        <v>20</v>
      </c>
      <c r="I111" s="113">
        <v>20</v>
      </c>
      <c r="J111" s="113">
        <v>60</v>
      </c>
      <c r="K111" s="113">
        <v>20</v>
      </c>
      <c r="L111" s="113">
        <v>60</v>
      </c>
      <c r="M111" s="113">
        <v>40</v>
      </c>
      <c r="N111" s="113">
        <v>0</v>
      </c>
      <c r="O111" s="102"/>
      <c r="P111" s="100"/>
      <c r="Q111" s="100"/>
    </row>
    <row r="112" spans="1:17" x14ac:dyDescent="0.2">
      <c r="A112" s="78"/>
      <c r="B112" s="80"/>
      <c r="C112" s="80"/>
      <c r="D112" s="81"/>
      <c r="E112" s="113">
        <v>20</v>
      </c>
      <c r="F112" s="113">
        <v>20</v>
      </c>
      <c r="G112" s="113">
        <v>20</v>
      </c>
      <c r="H112" s="113">
        <v>0</v>
      </c>
      <c r="I112" s="113">
        <v>20</v>
      </c>
      <c r="J112" s="113">
        <v>20</v>
      </c>
      <c r="K112" s="113">
        <v>20</v>
      </c>
      <c r="L112" s="113">
        <v>0</v>
      </c>
      <c r="M112" s="113">
        <v>20</v>
      </c>
      <c r="N112" s="113">
        <v>20</v>
      </c>
      <c r="O112" s="103"/>
      <c r="P112" s="100"/>
      <c r="Q112" s="100"/>
    </row>
    <row r="113" spans="1:17" x14ac:dyDescent="0.2">
      <c r="A113" s="76">
        <v>15</v>
      </c>
      <c r="B113" s="80"/>
      <c r="C113" s="80"/>
      <c r="D113" s="79" t="s">
        <v>44</v>
      </c>
      <c r="E113" s="113">
        <v>0</v>
      </c>
      <c r="F113" s="113">
        <v>0</v>
      </c>
      <c r="G113" s="113">
        <v>0</v>
      </c>
      <c r="H113" s="113">
        <v>0</v>
      </c>
      <c r="I113" s="113">
        <v>40</v>
      </c>
      <c r="J113" s="113">
        <v>0</v>
      </c>
      <c r="K113" s="113">
        <v>60</v>
      </c>
      <c r="L113" s="113">
        <v>0</v>
      </c>
      <c r="M113" s="113">
        <v>20</v>
      </c>
      <c r="N113" s="113">
        <v>0</v>
      </c>
      <c r="O113" s="101">
        <f>E113+F113+G113+H113+I113+J113+K113+L113+M113+N113+E114+F114+G114+H114+I114+J114+K114+L114+M114+N114+E115+F115+G115+H115+I115+J115+K115+L115+M115+N115</f>
        <v>240</v>
      </c>
      <c r="P113" s="100"/>
      <c r="Q113" s="100"/>
    </row>
    <row r="114" spans="1:17" x14ac:dyDescent="0.2">
      <c r="A114" s="77"/>
      <c r="B114" s="80"/>
      <c r="C114" s="80"/>
      <c r="D114" s="80"/>
      <c r="E114" s="113">
        <v>0</v>
      </c>
      <c r="F114" s="113">
        <v>0</v>
      </c>
      <c r="G114" s="113">
        <v>0</v>
      </c>
      <c r="H114" s="113">
        <v>0</v>
      </c>
      <c r="I114" s="113">
        <v>0</v>
      </c>
      <c r="J114" s="113">
        <v>0</v>
      </c>
      <c r="K114" s="113">
        <v>0</v>
      </c>
      <c r="L114" s="113">
        <v>0</v>
      </c>
      <c r="M114" s="113">
        <v>0</v>
      </c>
      <c r="N114" s="113">
        <v>0</v>
      </c>
      <c r="O114" s="102"/>
      <c r="P114" s="100"/>
      <c r="Q114" s="100"/>
    </row>
    <row r="115" spans="1:17" x14ac:dyDescent="0.2">
      <c r="A115" s="78"/>
      <c r="B115" s="80"/>
      <c r="C115" s="80"/>
      <c r="D115" s="81"/>
      <c r="E115" s="113">
        <v>60</v>
      </c>
      <c r="F115" s="113">
        <v>0</v>
      </c>
      <c r="G115" s="113">
        <v>0</v>
      </c>
      <c r="H115" s="113">
        <v>0</v>
      </c>
      <c r="I115" s="113">
        <v>0</v>
      </c>
      <c r="J115" s="113">
        <v>0</v>
      </c>
      <c r="K115" s="113">
        <v>20</v>
      </c>
      <c r="L115" s="113">
        <v>20</v>
      </c>
      <c r="M115" s="113">
        <v>20</v>
      </c>
      <c r="N115" s="113">
        <v>0</v>
      </c>
      <c r="O115" s="103"/>
      <c r="P115" s="100"/>
      <c r="Q115" s="100"/>
    </row>
    <row r="116" spans="1:17" x14ac:dyDescent="0.2">
      <c r="A116" s="76">
        <v>25</v>
      </c>
      <c r="B116" s="80"/>
      <c r="C116" s="80"/>
      <c r="D116" s="79" t="s">
        <v>45</v>
      </c>
      <c r="E116" s="113">
        <v>0</v>
      </c>
      <c r="F116" s="113">
        <v>0</v>
      </c>
      <c r="G116" s="113">
        <v>0</v>
      </c>
      <c r="H116" s="113">
        <v>0</v>
      </c>
      <c r="I116" s="113">
        <v>0</v>
      </c>
      <c r="J116" s="113">
        <v>0</v>
      </c>
      <c r="K116" s="113">
        <v>0</v>
      </c>
      <c r="L116" s="113">
        <v>0</v>
      </c>
      <c r="M116" s="113">
        <v>0</v>
      </c>
      <c r="N116" s="113">
        <v>0</v>
      </c>
      <c r="O116" s="101">
        <f>E116+F116+G116+H116+I116+J116+K116+L116+M116+N116+E117+F117+G117+H117+I117+J117+K117+L117+M117+N117+E118+F118+G118+H118+I118+J118+K118+L118+M118+N118</f>
        <v>20</v>
      </c>
      <c r="P116" s="100"/>
      <c r="Q116" s="100"/>
    </row>
    <row r="117" spans="1:17" x14ac:dyDescent="0.2">
      <c r="A117" s="77"/>
      <c r="B117" s="80"/>
      <c r="C117" s="80"/>
      <c r="D117" s="80"/>
      <c r="E117" s="113">
        <v>0</v>
      </c>
      <c r="F117" s="113">
        <v>0</v>
      </c>
      <c r="G117" s="113">
        <v>0</v>
      </c>
      <c r="H117" s="113">
        <v>0</v>
      </c>
      <c r="I117" s="113">
        <v>0</v>
      </c>
      <c r="J117" s="113">
        <v>0</v>
      </c>
      <c r="K117" s="113">
        <v>0</v>
      </c>
      <c r="L117" s="113">
        <v>0</v>
      </c>
      <c r="M117" s="113">
        <v>20</v>
      </c>
      <c r="N117" s="113">
        <v>0</v>
      </c>
      <c r="O117" s="102"/>
      <c r="P117" s="100"/>
      <c r="Q117" s="100"/>
    </row>
    <row r="118" spans="1:17" x14ac:dyDescent="0.2">
      <c r="A118" s="78"/>
      <c r="B118" s="81"/>
      <c r="C118" s="81"/>
      <c r="D118" s="81"/>
      <c r="E118" s="113">
        <v>0</v>
      </c>
      <c r="F118" s="113">
        <v>0</v>
      </c>
      <c r="G118" s="113">
        <v>0</v>
      </c>
      <c r="H118" s="113">
        <v>0</v>
      </c>
      <c r="I118" s="113">
        <v>0</v>
      </c>
      <c r="J118" s="113">
        <v>0</v>
      </c>
      <c r="K118" s="113">
        <v>0</v>
      </c>
      <c r="L118" s="113">
        <v>0</v>
      </c>
      <c r="M118" s="113">
        <v>0</v>
      </c>
      <c r="N118" s="113">
        <v>0</v>
      </c>
      <c r="O118" s="103"/>
      <c r="P118" s="99"/>
      <c r="Q118" s="99"/>
    </row>
    <row r="119" spans="1:17" ht="13.5" customHeight="1" x14ac:dyDescent="0.2">
      <c r="A119" s="89">
        <v>1</v>
      </c>
      <c r="B119" s="93" t="s">
        <v>116</v>
      </c>
      <c r="C119" s="93" t="s">
        <v>117</v>
      </c>
      <c r="D119" s="93" t="s">
        <v>118</v>
      </c>
      <c r="E119" s="113">
        <v>0</v>
      </c>
      <c r="F119" s="113">
        <v>40</v>
      </c>
      <c r="G119" s="113">
        <v>0</v>
      </c>
      <c r="H119" s="113">
        <v>20</v>
      </c>
      <c r="I119" s="113">
        <v>0</v>
      </c>
      <c r="J119" s="113">
        <v>20</v>
      </c>
      <c r="K119" s="113">
        <v>0</v>
      </c>
      <c r="L119" s="113">
        <v>0</v>
      </c>
      <c r="M119" s="113">
        <v>0</v>
      </c>
      <c r="N119" s="113">
        <v>20</v>
      </c>
      <c r="O119" s="101">
        <f>E119+F119+G119+H119+I119+J119+K119+L119+M119+N119+E120+F120+G120+H120+I120+J120+K120+L120+M120+N120+E121+F121+G121+H121+I121+J121+K121+L121+M121+N121</f>
        <v>380</v>
      </c>
      <c r="P119" s="98">
        <f>O119+O122+O125</f>
        <v>560</v>
      </c>
      <c r="Q119" s="98">
        <v>2</v>
      </c>
    </row>
    <row r="120" spans="1:17" x14ac:dyDescent="0.2">
      <c r="A120" s="89"/>
      <c r="B120" s="93"/>
      <c r="C120" s="93"/>
      <c r="D120" s="93"/>
      <c r="E120" s="113">
        <v>20</v>
      </c>
      <c r="F120" s="113">
        <v>0</v>
      </c>
      <c r="G120" s="113">
        <v>0</v>
      </c>
      <c r="H120" s="113">
        <v>0</v>
      </c>
      <c r="I120" s="113">
        <v>20</v>
      </c>
      <c r="J120" s="113">
        <v>0</v>
      </c>
      <c r="K120" s="113">
        <v>0</v>
      </c>
      <c r="L120" s="113">
        <v>0</v>
      </c>
      <c r="M120" s="113">
        <v>20</v>
      </c>
      <c r="N120" s="113">
        <v>20</v>
      </c>
      <c r="O120" s="102"/>
      <c r="P120" s="100"/>
      <c r="Q120" s="100"/>
    </row>
    <row r="121" spans="1:17" x14ac:dyDescent="0.2">
      <c r="A121" s="89"/>
      <c r="B121" s="93"/>
      <c r="C121" s="93"/>
      <c r="D121" s="93"/>
      <c r="E121" s="113">
        <v>20</v>
      </c>
      <c r="F121" s="113">
        <v>40</v>
      </c>
      <c r="G121" s="113">
        <v>20</v>
      </c>
      <c r="H121" s="113">
        <v>60</v>
      </c>
      <c r="I121" s="113">
        <v>0</v>
      </c>
      <c r="J121" s="113">
        <v>0</v>
      </c>
      <c r="K121" s="113">
        <v>0</v>
      </c>
      <c r="L121" s="113">
        <v>0</v>
      </c>
      <c r="M121" s="113">
        <v>60</v>
      </c>
      <c r="N121" s="113">
        <v>0</v>
      </c>
      <c r="O121" s="103"/>
      <c r="P121" s="100"/>
      <c r="Q121" s="100"/>
    </row>
    <row r="122" spans="1:17" x14ac:dyDescent="0.2">
      <c r="A122" s="89">
        <v>11</v>
      </c>
      <c r="B122" s="93"/>
      <c r="C122" s="93"/>
      <c r="D122" s="93" t="s">
        <v>91</v>
      </c>
      <c r="E122" s="113">
        <v>0</v>
      </c>
      <c r="F122" s="113">
        <v>0</v>
      </c>
      <c r="G122" s="113">
        <v>20</v>
      </c>
      <c r="H122" s="113">
        <v>0</v>
      </c>
      <c r="I122" s="113">
        <v>0</v>
      </c>
      <c r="J122" s="113">
        <v>0</v>
      </c>
      <c r="K122" s="113">
        <v>20</v>
      </c>
      <c r="L122" s="113">
        <v>0</v>
      </c>
      <c r="M122" s="113">
        <v>0</v>
      </c>
      <c r="N122" s="113">
        <v>0</v>
      </c>
      <c r="O122" s="101">
        <f>E122+F122+G122+H122+I122+J122+K122+L122+M122+N122+E123+F123+G123+H123+I123+J123+K123+L123+M123+N123+E124+F124+G124+H124+I124+J124+K124+L124+M124+N124</f>
        <v>80</v>
      </c>
      <c r="P122" s="100"/>
      <c r="Q122" s="100"/>
    </row>
    <row r="123" spans="1:17" x14ac:dyDescent="0.2">
      <c r="A123" s="89"/>
      <c r="B123" s="93"/>
      <c r="C123" s="93"/>
      <c r="D123" s="93"/>
      <c r="E123" s="113">
        <v>0</v>
      </c>
      <c r="F123" s="113">
        <v>0</v>
      </c>
      <c r="G123" s="113">
        <v>0</v>
      </c>
      <c r="H123" s="113">
        <v>20</v>
      </c>
      <c r="I123" s="113">
        <v>0</v>
      </c>
      <c r="J123" s="113">
        <v>0</v>
      </c>
      <c r="K123" s="113">
        <v>0</v>
      </c>
      <c r="L123" s="113">
        <v>0</v>
      </c>
      <c r="M123" s="113">
        <v>0</v>
      </c>
      <c r="N123" s="113">
        <v>0</v>
      </c>
      <c r="O123" s="102"/>
      <c r="P123" s="100"/>
      <c r="Q123" s="100"/>
    </row>
    <row r="124" spans="1:17" x14ac:dyDescent="0.2">
      <c r="A124" s="89"/>
      <c r="B124" s="93"/>
      <c r="C124" s="93"/>
      <c r="D124" s="93"/>
      <c r="E124" s="113">
        <v>0</v>
      </c>
      <c r="F124" s="113">
        <v>0</v>
      </c>
      <c r="G124" s="113">
        <v>0</v>
      </c>
      <c r="H124" s="113">
        <v>0</v>
      </c>
      <c r="I124" s="113">
        <v>0</v>
      </c>
      <c r="J124" s="113">
        <v>0</v>
      </c>
      <c r="K124" s="113">
        <v>20</v>
      </c>
      <c r="L124" s="113">
        <v>0</v>
      </c>
      <c r="M124" s="113">
        <v>0</v>
      </c>
      <c r="N124" s="113">
        <v>0</v>
      </c>
      <c r="O124" s="103"/>
      <c r="P124" s="100"/>
      <c r="Q124" s="100"/>
    </row>
    <row r="125" spans="1:17" x14ac:dyDescent="0.2">
      <c r="A125" s="89">
        <v>21</v>
      </c>
      <c r="B125" s="93"/>
      <c r="C125" s="93"/>
      <c r="D125" s="93" t="s">
        <v>119</v>
      </c>
      <c r="E125" s="113">
        <v>0</v>
      </c>
      <c r="F125" s="113">
        <v>0</v>
      </c>
      <c r="G125" s="113">
        <v>0</v>
      </c>
      <c r="H125" s="113">
        <v>0</v>
      </c>
      <c r="I125" s="113">
        <v>0</v>
      </c>
      <c r="J125" s="113">
        <v>0</v>
      </c>
      <c r="K125" s="113">
        <v>0</v>
      </c>
      <c r="L125" s="113">
        <v>0</v>
      </c>
      <c r="M125" s="113">
        <v>0</v>
      </c>
      <c r="N125" s="113">
        <v>20</v>
      </c>
      <c r="O125" s="101">
        <f>E125+F125+G125+H125+I125+J125+K125+L125+M125+N125+E126+F126+G126+H126+I126+J126+K126+L126+M126+N126+E127+F127+G127+H127+I127+J127+K127+L127+M127+N127</f>
        <v>100</v>
      </c>
      <c r="P125" s="100"/>
      <c r="Q125" s="100"/>
    </row>
    <row r="126" spans="1:17" x14ac:dyDescent="0.2">
      <c r="A126" s="89"/>
      <c r="B126" s="93"/>
      <c r="C126" s="93"/>
      <c r="D126" s="93"/>
      <c r="E126" s="113">
        <v>0</v>
      </c>
      <c r="F126" s="113">
        <v>0</v>
      </c>
      <c r="G126" s="113">
        <v>0</v>
      </c>
      <c r="H126" s="113">
        <v>0</v>
      </c>
      <c r="I126" s="113">
        <v>0</v>
      </c>
      <c r="J126" s="113">
        <v>0</v>
      </c>
      <c r="K126" s="113">
        <v>20</v>
      </c>
      <c r="L126" s="113">
        <v>20</v>
      </c>
      <c r="M126" s="113">
        <v>0</v>
      </c>
      <c r="N126" s="113">
        <v>40</v>
      </c>
      <c r="O126" s="102"/>
      <c r="P126" s="100"/>
      <c r="Q126" s="100"/>
    </row>
    <row r="127" spans="1:17" x14ac:dyDescent="0.2">
      <c r="A127" s="89"/>
      <c r="B127" s="93"/>
      <c r="C127" s="93"/>
      <c r="D127" s="93"/>
      <c r="E127" s="113">
        <v>0</v>
      </c>
      <c r="F127" s="113">
        <v>0</v>
      </c>
      <c r="G127" s="113">
        <v>0</v>
      </c>
      <c r="H127" s="113">
        <v>0</v>
      </c>
      <c r="I127" s="113">
        <v>0</v>
      </c>
      <c r="J127" s="113">
        <v>0</v>
      </c>
      <c r="K127" s="113">
        <v>0</v>
      </c>
      <c r="L127" s="113">
        <v>0</v>
      </c>
      <c r="M127" s="113">
        <v>0</v>
      </c>
      <c r="N127" s="113">
        <v>0</v>
      </c>
      <c r="O127" s="103"/>
      <c r="P127" s="99"/>
      <c r="Q127" s="99"/>
    </row>
    <row r="128" spans="1:17" ht="13.5" customHeight="1" x14ac:dyDescent="0.2">
      <c r="A128" s="76">
        <v>2</v>
      </c>
      <c r="B128" s="79" t="s">
        <v>98</v>
      </c>
      <c r="C128" s="79" t="s">
        <v>99</v>
      </c>
      <c r="D128" s="79" t="s">
        <v>26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20</v>
      </c>
      <c r="K128" s="43">
        <v>0</v>
      </c>
      <c r="L128" s="43">
        <v>0</v>
      </c>
      <c r="M128" s="43">
        <v>0</v>
      </c>
      <c r="N128" s="43">
        <v>0</v>
      </c>
      <c r="O128" s="101">
        <f t="shared" ref="O128" si="23">E128+F128+G128+H128+I128+J128+K128+L128+M128+N128+E129+F129+G129+H129+I129+J129+K129+L129+M129+N129+E130+F130+G130+H130+I130+J130+K130+L130+M130+N130</f>
        <v>180</v>
      </c>
      <c r="P128" s="98">
        <f>O128+O131+O134</f>
        <v>280</v>
      </c>
      <c r="Q128" s="98">
        <v>3</v>
      </c>
    </row>
    <row r="129" spans="1:17" x14ac:dyDescent="0.2">
      <c r="A129" s="77"/>
      <c r="B129" s="80"/>
      <c r="C129" s="80"/>
      <c r="D129" s="80"/>
      <c r="E129" s="43">
        <v>0</v>
      </c>
      <c r="F129" s="43">
        <v>0</v>
      </c>
      <c r="G129" s="43">
        <v>0</v>
      </c>
      <c r="H129" s="43">
        <v>40</v>
      </c>
      <c r="I129" s="43">
        <v>0</v>
      </c>
      <c r="J129" s="43">
        <v>0</v>
      </c>
      <c r="K129" s="43">
        <v>0</v>
      </c>
      <c r="L129" s="43">
        <v>20</v>
      </c>
      <c r="M129" s="43">
        <v>0</v>
      </c>
      <c r="N129" s="43">
        <v>0</v>
      </c>
      <c r="O129" s="102"/>
      <c r="P129" s="100"/>
      <c r="Q129" s="100"/>
    </row>
    <row r="130" spans="1:17" x14ac:dyDescent="0.2">
      <c r="A130" s="78"/>
      <c r="B130" s="80"/>
      <c r="C130" s="80"/>
      <c r="D130" s="81"/>
      <c r="E130" s="43">
        <v>0</v>
      </c>
      <c r="F130" s="43">
        <v>20</v>
      </c>
      <c r="G130" s="43">
        <v>0</v>
      </c>
      <c r="H130" s="43">
        <v>0</v>
      </c>
      <c r="I130" s="43">
        <v>0</v>
      </c>
      <c r="J130" s="43">
        <v>20</v>
      </c>
      <c r="K130" s="43">
        <v>0</v>
      </c>
      <c r="L130" s="43">
        <v>0</v>
      </c>
      <c r="M130" s="43">
        <v>60</v>
      </c>
      <c r="N130" s="43">
        <v>0</v>
      </c>
      <c r="O130" s="103"/>
      <c r="P130" s="100"/>
      <c r="Q130" s="100"/>
    </row>
    <row r="131" spans="1:17" x14ac:dyDescent="0.2">
      <c r="A131" s="76">
        <v>12</v>
      </c>
      <c r="B131" s="80"/>
      <c r="C131" s="80"/>
      <c r="D131" s="79" t="s">
        <v>96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20</v>
      </c>
      <c r="N131" s="43">
        <v>0</v>
      </c>
      <c r="O131" s="101">
        <f>E131+F131+G131+H131+I131+J131+K131+L131+M131+N131+E132+F132+G132+H132+I132+J132+K132+L132+M132+N132+E133+F133+G133+H133+I133+J133+K133+L133+M133+N133</f>
        <v>100</v>
      </c>
      <c r="P131" s="100"/>
      <c r="Q131" s="100"/>
    </row>
    <row r="132" spans="1:17" x14ac:dyDescent="0.2">
      <c r="A132" s="77"/>
      <c r="B132" s="80"/>
      <c r="C132" s="80"/>
      <c r="D132" s="80"/>
      <c r="E132" s="43">
        <v>0</v>
      </c>
      <c r="F132" s="43">
        <v>0</v>
      </c>
      <c r="G132" s="43">
        <v>0</v>
      </c>
      <c r="H132" s="43">
        <v>20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102"/>
      <c r="P132" s="100"/>
      <c r="Q132" s="100"/>
    </row>
    <row r="133" spans="1:17" x14ac:dyDescent="0.2">
      <c r="A133" s="78"/>
      <c r="B133" s="80"/>
      <c r="C133" s="80"/>
      <c r="D133" s="81"/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60</v>
      </c>
      <c r="M133" s="43">
        <v>0</v>
      </c>
      <c r="N133" s="43">
        <v>0</v>
      </c>
      <c r="O133" s="103"/>
      <c r="P133" s="100"/>
      <c r="Q133" s="100"/>
    </row>
    <row r="134" spans="1:17" x14ac:dyDescent="0.2">
      <c r="A134" s="76">
        <v>22</v>
      </c>
      <c r="B134" s="80"/>
      <c r="C134" s="80"/>
      <c r="D134" s="79" t="s">
        <v>54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101">
        <f>E134+F134+G134+H134+I134+J134+K134+L134+M134+N134+E135+F135+G135+H135+I135+J135+K135+L135+M135+N135+E136+F136+G136+H136+I136+J136+K136+L136+M136+N136</f>
        <v>0</v>
      </c>
      <c r="P134" s="100"/>
      <c r="Q134" s="100"/>
    </row>
    <row r="135" spans="1:17" x14ac:dyDescent="0.2">
      <c r="A135" s="77"/>
      <c r="B135" s="80"/>
      <c r="C135" s="80"/>
      <c r="D135" s="80"/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102"/>
      <c r="P135" s="100"/>
      <c r="Q135" s="100"/>
    </row>
    <row r="136" spans="1:17" x14ac:dyDescent="0.2">
      <c r="A136" s="78"/>
      <c r="B136" s="81"/>
      <c r="C136" s="81"/>
      <c r="D136" s="81"/>
      <c r="E136" s="43">
        <v>0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103"/>
      <c r="P136" s="99"/>
      <c r="Q136" s="99"/>
    </row>
    <row r="137" spans="1:17" ht="13.5" customHeight="1" x14ac:dyDescent="0.2">
      <c r="A137" s="76">
        <v>6</v>
      </c>
      <c r="B137" s="79" t="s">
        <v>74</v>
      </c>
      <c r="C137" s="79" t="s">
        <v>75</v>
      </c>
      <c r="D137" s="79" t="s">
        <v>26</v>
      </c>
      <c r="E137" s="113">
        <v>0</v>
      </c>
      <c r="F137" s="113">
        <v>0</v>
      </c>
      <c r="G137" s="113">
        <v>0</v>
      </c>
      <c r="H137" s="113">
        <v>0</v>
      </c>
      <c r="I137" s="113">
        <v>0</v>
      </c>
      <c r="J137" s="113">
        <v>0</v>
      </c>
      <c r="K137" s="113">
        <v>0</v>
      </c>
      <c r="L137" s="113">
        <v>0</v>
      </c>
      <c r="M137" s="113">
        <v>0</v>
      </c>
      <c r="N137" s="113">
        <v>0</v>
      </c>
      <c r="O137" s="101">
        <f>E137+F137+G137+H137+I137+J137+K137+L137+M137+N137+E138+F138+G138+H138+I138+J138+K138+L138+M138+N138+E139+F139+G139+H139+I139+J139+K139+L139+M139+N139</f>
        <v>60</v>
      </c>
      <c r="P137" s="98">
        <f>O137+O140+O143</f>
        <v>260</v>
      </c>
      <c r="Q137" s="98">
        <v>4</v>
      </c>
    </row>
    <row r="138" spans="1:17" x14ac:dyDescent="0.2">
      <c r="A138" s="77"/>
      <c r="B138" s="80"/>
      <c r="C138" s="80"/>
      <c r="D138" s="80"/>
      <c r="E138" s="113">
        <v>0</v>
      </c>
      <c r="F138" s="113">
        <v>0</v>
      </c>
      <c r="G138" s="113">
        <v>0</v>
      </c>
      <c r="H138" s="113">
        <v>0</v>
      </c>
      <c r="I138" s="113">
        <v>0</v>
      </c>
      <c r="J138" s="113">
        <v>0</v>
      </c>
      <c r="K138" s="113">
        <v>0</v>
      </c>
      <c r="L138" s="113">
        <v>0</v>
      </c>
      <c r="M138" s="113">
        <v>0</v>
      </c>
      <c r="N138" s="113">
        <v>0</v>
      </c>
      <c r="O138" s="102"/>
      <c r="P138" s="100"/>
      <c r="Q138" s="100"/>
    </row>
    <row r="139" spans="1:17" x14ac:dyDescent="0.2">
      <c r="A139" s="78"/>
      <c r="B139" s="80"/>
      <c r="C139" s="80"/>
      <c r="D139" s="81"/>
      <c r="E139" s="113">
        <v>0</v>
      </c>
      <c r="F139" s="113">
        <v>60</v>
      </c>
      <c r="G139" s="113">
        <v>0</v>
      </c>
      <c r="H139" s="113">
        <v>0</v>
      </c>
      <c r="I139" s="113">
        <v>0</v>
      </c>
      <c r="J139" s="113">
        <v>0</v>
      </c>
      <c r="K139" s="113">
        <v>0</v>
      </c>
      <c r="L139" s="113">
        <v>0</v>
      </c>
      <c r="M139" s="113">
        <v>0</v>
      </c>
      <c r="N139" s="113">
        <v>0</v>
      </c>
      <c r="O139" s="103"/>
      <c r="P139" s="100"/>
      <c r="Q139" s="100"/>
    </row>
    <row r="140" spans="1:17" x14ac:dyDescent="0.2">
      <c r="A140" s="76">
        <v>16</v>
      </c>
      <c r="B140" s="80"/>
      <c r="C140" s="80"/>
      <c r="D140" s="79" t="s">
        <v>27</v>
      </c>
      <c r="E140" s="113">
        <v>0</v>
      </c>
      <c r="F140" s="113">
        <v>0</v>
      </c>
      <c r="G140" s="113">
        <v>0</v>
      </c>
      <c r="H140" s="113">
        <v>0</v>
      </c>
      <c r="I140" s="113">
        <v>0</v>
      </c>
      <c r="J140" s="113">
        <v>60</v>
      </c>
      <c r="K140" s="113">
        <v>0</v>
      </c>
      <c r="L140" s="113">
        <v>0</v>
      </c>
      <c r="M140" s="113">
        <v>20</v>
      </c>
      <c r="N140" s="113">
        <v>20</v>
      </c>
      <c r="O140" s="101">
        <f>E140+F140+G140+H140+I140+J140+K140+L140+M140+N140+E141+F141+G141+H141+I141+J141+K141+L141+M141+N141+E142+F142+G142+H142+I142+J142+K142+L142+M142+N142</f>
        <v>140</v>
      </c>
      <c r="P140" s="100"/>
      <c r="Q140" s="100"/>
    </row>
    <row r="141" spans="1:17" x14ac:dyDescent="0.2">
      <c r="A141" s="77"/>
      <c r="B141" s="80"/>
      <c r="C141" s="80"/>
      <c r="D141" s="80"/>
      <c r="E141" s="113">
        <v>0</v>
      </c>
      <c r="F141" s="113">
        <v>0</v>
      </c>
      <c r="G141" s="113">
        <v>0</v>
      </c>
      <c r="H141" s="113">
        <v>0</v>
      </c>
      <c r="I141" s="113">
        <v>0</v>
      </c>
      <c r="J141" s="113">
        <v>0</v>
      </c>
      <c r="K141" s="113">
        <v>0</v>
      </c>
      <c r="L141" s="113">
        <v>0</v>
      </c>
      <c r="M141" s="113">
        <v>0</v>
      </c>
      <c r="N141" s="113">
        <v>0</v>
      </c>
      <c r="O141" s="102"/>
      <c r="P141" s="100"/>
      <c r="Q141" s="100"/>
    </row>
    <row r="142" spans="1:17" x14ac:dyDescent="0.2">
      <c r="A142" s="78"/>
      <c r="B142" s="80"/>
      <c r="C142" s="80"/>
      <c r="D142" s="81"/>
      <c r="E142" s="113">
        <v>0</v>
      </c>
      <c r="F142" s="113">
        <v>0</v>
      </c>
      <c r="G142" s="113">
        <v>20</v>
      </c>
      <c r="H142" s="113">
        <v>0</v>
      </c>
      <c r="I142" s="113">
        <v>0</v>
      </c>
      <c r="J142" s="113">
        <v>0</v>
      </c>
      <c r="K142" s="113">
        <v>0</v>
      </c>
      <c r="L142" s="113">
        <v>0</v>
      </c>
      <c r="M142" s="113">
        <v>0</v>
      </c>
      <c r="N142" s="113">
        <v>20</v>
      </c>
      <c r="O142" s="103"/>
      <c r="P142" s="100"/>
      <c r="Q142" s="100"/>
    </row>
    <row r="143" spans="1:17" x14ac:dyDescent="0.2">
      <c r="A143" s="76">
        <v>26</v>
      </c>
      <c r="B143" s="80"/>
      <c r="C143" s="80"/>
      <c r="D143" s="79" t="s">
        <v>48</v>
      </c>
      <c r="E143" s="113">
        <v>0</v>
      </c>
      <c r="F143" s="113">
        <v>0</v>
      </c>
      <c r="G143" s="113">
        <v>0</v>
      </c>
      <c r="H143" s="113">
        <v>20</v>
      </c>
      <c r="I143" s="113">
        <v>0</v>
      </c>
      <c r="J143" s="113">
        <v>0</v>
      </c>
      <c r="K143" s="113">
        <v>0</v>
      </c>
      <c r="L143" s="113">
        <v>0</v>
      </c>
      <c r="M143" s="113">
        <v>0</v>
      </c>
      <c r="N143" s="113">
        <v>0</v>
      </c>
      <c r="O143" s="101">
        <f>E143+F143+G143+H143+I143+J143+K143+L143+M143+N143+E144+F144+G144+H144+I144+J144+K144+L144+M144+N144+E145+F145+G145+H145+I145+J145+K145+L145+M145+N145</f>
        <v>60</v>
      </c>
      <c r="P143" s="100"/>
      <c r="Q143" s="100"/>
    </row>
    <row r="144" spans="1:17" x14ac:dyDescent="0.2">
      <c r="A144" s="77"/>
      <c r="B144" s="80"/>
      <c r="C144" s="80"/>
      <c r="D144" s="80"/>
      <c r="E144" s="113">
        <v>0</v>
      </c>
      <c r="F144" s="113">
        <v>0</v>
      </c>
      <c r="G144" s="113">
        <v>0</v>
      </c>
      <c r="H144" s="113">
        <v>0</v>
      </c>
      <c r="I144" s="113">
        <v>0</v>
      </c>
      <c r="J144" s="113">
        <v>0</v>
      </c>
      <c r="K144" s="113">
        <v>0</v>
      </c>
      <c r="L144" s="113">
        <v>0</v>
      </c>
      <c r="M144" s="113">
        <v>20</v>
      </c>
      <c r="N144" s="113">
        <v>0</v>
      </c>
      <c r="O144" s="102"/>
      <c r="P144" s="100"/>
      <c r="Q144" s="100"/>
    </row>
    <row r="145" spans="1:17" x14ac:dyDescent="0.2">
      <c r="A145" s="78"/>
      <c r="B145" s="81"/>
      <c r="C145" s="81"/>
      <c r="D145" s="81"/>
      <c r="E145" s="113">
        <v>0</v>
      </c>
      <c r="F145" s="113">
        <v>0</v>
      </c>
      <c r="G145" s="113">
        <v>0</v>
      </c>
      <c r="H145" s="113">
        <v>0</v>
      </c>
      <c r="I145" s="113">
        <v>0</v>
      </c>
      <c r="J145" s="113">
        <v>0</v>
      </c>
      <c r="K145" s="113">
        <v>0</v>
      </c>
      <c r="L145" s="113">
        <v>0</v>
      </c>
      <c r="M145" s="113">
        <v>0</v>
      </c>
      <c r="N145" s="113">
        <v>20</v>
      </c>
      <c r="O145" s="103"/>
      <c r="P145" s="99"/>
      <c r="Q145" s="99"/>
    </row>
    <row r="146" spans="1:17" ht="13.5" customHeight="1" x14ac:dyDescent="0.2">
      <c r="A146" s="76">
        <v>3</v>
      </c>
      <c r="B146" s="79" t="s">
        <v>79</v>
      </c>
      <c r="C146" s="79" t="s">
        <v>80</v>
      </c>
      <c r="D146" s="79" t="s">
        <v>65</v>
      </c>
      <c r="E146" s="113">
        <v>0</v>
      </c>
      <c r="F146" s="113">
        <v>0</v>
      </c>
      <c r="G146" s="113">
        <v>0</v>
      </c>
      <c r="H146" s="113">
        <v>0</v>
      </c>
      <c r="I146" s="113">
        <v>0</v>
      </c>
      <c r="J146" s="113">
        <v>0</v>
      </c>
      <c r="K146" s="113">
        <v>0</v>
      </c>
      <c r="L146" s="113">
        <v>40</v>
      </c>
      <c r="M146" s="113">
        <v>0</v>
      </c>
      <c r="N146" s="113">
        <v>0</v>
      </c>
      <c r="O146" s="101">
        <f>E146+F146+G146+H146+I146+J146+K146+L146+M146+N146+E147+F147+G147+H147+I147+J147+K147+L147+M147+N147+E148+F148+G148+H148+I148+J148+K148+L148+M148+N148</f>
        <v>80</v>
      </c>
      <c r="P146" s="98">
        <f>O146+O149+O152</f>
        <v>240</v>
      </c>
      <c r="Q146" s="98">
        <v>5</v>
      </c>
    </row>
    <row r="147" spans="1:17" x14ac:dyDescent="0.2">
      <c r="A147" s="77"/>
      <c r="B147" s="80"/>
      <c r="C147" s="80"/>
      <c r="D147" s="80"/>
      <c r="E147" s="113">
        <v>0</v>
      </c>
      <c r="F147" s="113">
        <v>0</v>
      </c>
      <c r="G147" s="113">
        <v>0</v>
      </c>
      <c r="H147" s="113">
        <v>0</v>
      </c>
      <c r="I147" s="113">
        <v>20</v>
      </c>
      <c r="J147" s="113">
        <v>0</v>
      </c>
      <c r="K147" s="113">
        <v>0</v>
      </c>
      <c r="L147" s="113">
        <v>0</v>
      </c>
      <c r="M147" s="113">
        <v>0</v>
      </c>
      <c r="N147" s="113">
        <v>0</v>
      </c>
      <c r="O147" s="102"/>
      <c r="P147" s="100"/>
      <c r="Q147" s="100"/>
    </row>
    <row r="148" spans="1:17" x14ac:dyDescent="0.2">
      <c r="A148" s="78"/>
      <c r="B148" s="80"/>
      <c r="C148" s="80"/>
      <c r="D148" s="81"/>
      <c r="E148" s="113">
        <v>0</v>
      </c>
      <c r="F148" s="113">
        <v>0</v>
      </c>
      <c r="G148" s="113">
        <v>0</v>
      </c>
      <c r="H148" s="113">
        <v>0</v>
      </c>
      <c r="I148" s="113">
        <v>0</v>
      </c>
      <c r="J148" s="113">
        <v>0</v>
      </c>
      <c r="K148" s="113">
        <v>0</v>
      </c>
      <c r="L148" s="113">
        <v>0</v>
      </c>
      <c r="M148" s="113">
        <v>20</v>
      </c>
      <c r="N148" s="113">
        <v>0</v>
      </c>
      <c r="O148" s="103"/>
      <c r="P148" s="100"/>
      <c r="Q148" s="100"/>
    </row>
    <row r="149" spans="1:17" x14ac:dyDescent="0.2">
      <c r="A149" s="76">
        <v>13</v>
      </c>
      <c r="B149" s="80"/>
      <c r="C149" s="80"/>
      <c r="D149" s="79" t="s">
        <v>32</v>
      </c>
      <c r="E149" s="113">
        <v>0</v>
      </c>
      <c r="F149" s="113">
        <v>0</v>
      </c>
      <c r="G149" s="113">
        <v>0</v>
      </c>
      <c r="H149" s="113">
        <v>0</v>
      </c>
      <c r="I149" s="113">
        <v>60</v>
      </c>
      <c r="J149" s="113">
        <v>0</v>
      </c>
      <c r="K149" s="113">
        <v>0</v>
      </c>
      <c r="L149" s="113">
        <v>0</v>
      </c>
      <c r="M149" s="113">
        <v>0</v>
      </c>
      <c r="N149" s="113">
        <v>20</v>
      </c>
      <c r="O149" s="101">
        <f>E149+F149+G149+H149+I149+J149+K149+L149+M149+N149+E150+F150+G150+H150+I150+J150+K150+L150+M150+N150+E151+F151+G151+H151+I151+J151+K151+L151+M151+N151</f>
        <v>140</v>
      </c>
      <c r="P149" s="100"/>
      <c r="Q149" s="100"/>
    </row>
    <row r="150" spans="1:17" x14ac:dyDescent="0.2">
      <c r="A150" s="77"/>
      <c r="B150" s="80"/>
      <c r="C150" s="80"/>
      <c r="D150" s="80"/>
      <c r="E150" s="113">
        <v>0</v>
      </c>
      <c r="F150" s="113">
        <v>0</v>
      </c>
      <c r="G150" s="113">
        <v>0</v>
      </c>
      <c r="H150" s="113">
        <v>0</v>
      </c>
      <c r="I150" s="113">
        <v>0</v>
      </c>
      <c r="J150" s="113">
        <v>0</v>
      </c>
      <c r="K150" s="113">
        <v>0</v>
      </c>
      <c r="L150" s="113">
        <v>60</v>
      </c>
      <c r="M150" s="113">
        <v>0</v>
      </c>
      <c r="N150" s="113">
        <v>0</v>
      </c>
      <c r="O150" s="102"/>
      <c r="P150" s="100"/>
      <c r="Q150" s="100"/>
    </row>
    <row r="151" spans="1:17" x14ac:dyDescent="0.2">
      <c r="A151" s="78"/>
      <c r="B151" s="80"/>
      <c r="C151" s="80"/>
      <c r="D151" s="81"/>
      <c r="E151" s="113">
        <v>0</v>
      </c>
      <c r="F151" s="113">
        <v>0</v>
      </c>
      <c r="G151" s="113">
        <v>0</v>
      </c>
      <c r="H151" s="113">
        <v>0</v>
      </c>
      <c r="I151" s="113">
        <v>0</v>
      </c>
      <c r="J151" s="113">
        <v>0</v>
      </c>
      <c r="K151" s="113">
        <v>0</v>
      </c>
      <c r="L151" s="113">
        <v>0</v>
      </c>
      <c r="M151" s="113">
        <v>0</v>
      </c>
      <c r="N151" s="113">
        <v>0</v>
      </c>
      <c r="O151" s="103"/>
      <c r="P151" s="100"/>
      <c r="Q151" s="100"/>
    </row>
    <row r="152" spans="1:17" x14ac:dyDescent="0.2">
      <c r="A152" s="76">
        <v>23</v>
      </c>
      <c r="B152" s="80"/>
      <c r="C152" s="80"/>
      <c r="D152" s="79" t="s">
        <v>81</v>
      </c>
      <c r="E152" s="113">
        <v>20</v>
      </c>
      <c r="F152" s="113">
        <v>0</v>
      </c>
      <c r="G152" s="113">
        <v>0</v>
      </c>
      <c r="H152" s="113">
        <v>0</v>
      </c>
      <c r="I152" s="113">
        <v>0</v>
      </c>
      <c r="J152" s="113">
        <v>0</v>
      </c>
      <c r="K152" s="113">
        <v>0</v>
      </c>
      <c r="L152" s="113">
        <v>0</v>
      </c>
      <c r="M152" s="113">
        <v>0</v>
      </c>
      <c r="N152" s="113">
        <v>0</v>
      </c>
      <c r="O152" s="101">
        <f>E152+F152+G152+H152+I152+J152+K152+L152+M152+N152+E153+F153+G153+H153+I153+J153+K153+L153+M153+N153+E154+F154+G154+H154+I154+J154+K154+L154+M154+N154</f>
        <v>20</v>
      </c>
      <c r="P152" s="100"/>
      <c r="Q152" s="100"/>
    </row>
    <row r="153" spans="1:17" x14ac:dyDescent="0.2">
      <c r="A153" s="77"/>
      <c r="B153" s="80"/>
      <c r="C153" s="80"/>
      <c r="D153" s="80"/>
      <c r="E153" s="113">
        <v>0</v>
      </c>
      <c r="F153" s="113">
        <v>0</v>
      </c>
      <c r="G153" s="113">
        <v>0</v>
      </c>
      <c r="H153" s="113">
        <v>0</v>
      </c>
      <c r="I153" s="113">
        <v>0</v>
      </c>
      <c r="J153" s="113">
        <v>0</v>
      </c>
      <c r="K153" s="113">
        <v>0</v>
      </c>
      <c r="L153" s="113">
        <v>0</v>
      </c>
      <c r="M153" s="113">
        <v>0</v>
      </c>
      <c r="N153" s="113">
        <v>0</v>
      </c>
      <c r="O153" s="102"/>
      <c r="P153" s="100"/>
      <c r="Q153" s="100"/>
    </row>
    <row r="154" spans="1:17" x14ac:dyDescent="0.2">
      <c r="A154" s="78"/>
      <c r="B154" s="81"/>
      <c r="C154" s="81"/>
      <c r="D154" s="81"/>
      <c r="E154" s="113">
        <v>0</v>
      </c>
      <c r="F154" s="113">
        <v>0</v>
      </c>
      <c r="G154" s="113">
        <v>0</v>
      </c>
      <c r="H154" s="113">
        <v>0</v>
      </c>
      <c r="I154" s="113">
        <v>0</v>
      </c>
      <c r="J154" s="113">
        <v>0</v>
      </c>
      <c r="K154" s="113">
        <v>0</v>
      </c>
      <c r="L154" s="113">
        <v>0</v>
      </c>
      <c r="M154" s="113">
        <v>0</v>
      </c>
      <c r="N154" s="113">
        <v>0</v>
      </c>
      <c r="O154" s="103"/>
      <c r="P154" s="99"/>
      <c r="Q154" s="99"/>
    </row>
    <row r="155" spans="1:17" ht="13.5" customHeight="1" x14ac:dyDescent="0.2">
      <c r="A155" s="76">
        <v>4</v>
      </c>
      <c r="B155" s="79" t="s">
        <v>60</v>
      </c>
      <c r="C155" s="79" t="s">
        <v>64</v>
      </c>
      <c r="D155" s="79" t="s">
        <v>65</v>
      </c>
      <c r="E155" s="113">
        <v>0</v>
      </c>
      <c r="F155" s="113">
        <v>0</v>
      </c>
      <c r="G155" s="113">
        <v>0</v>
      </c>
      <c r="H155" s="113">
        <v>0</v>
      </c>
      <c r="I155" s="113">
        <v>20</v>
      </c>
      <c r="J155" s="113">
        <v>0</v>
      </c>
      <c r="K155" s="113">
        <v>20</v>
      </c>
      <c r="L155" s="113">
        <v>0</v>
      </c>
      <c r="M155" s="113">
        <v>0</v>
      </c>
      <c r="N155" s="113">
        <v>0</v>
      </c>
      <c r="O155" s="101">
        <f t="shared" ref="O155:O161" si="24">E155+F155+G155+H155+I155+J155+K155+L155+M155+N155+E156+F156+G156+H156+I156+J156+K156+L156+M156+N156+E157+F157+G157+H157+I157+J157+K157+L157+M157+N157</f>
        <v>140</v>
      </c>
      <c r="P155" s="98">
        <f>O155+O158+O161</f>
        <v>200</v>
      </c>
      <c r="Q155" s="98">
        <v>6</v>
      </c>
    </row>
    <row r="156" spans="1:17" x14ac:dyDescent="0.2">
      <c r="A156" s="77"/>
      <c r="B156" s="80"/>
      <c r="C156" s="80"/>
      <c r="D156" s="80"/>
      <c r="E156" s="113">
        <v>0</v>
      </c>
      <c r="F156" s="113">
        <v>0</v>
      </c>
      <c r="G156" s="113">
        <v>0</v>
      </c>
      <c r="H156" s="113">
        <v>0</v>
      </c>
      <c r="I156" s="113">
        <v>0</v>
      </c>
      <c r="J156" s="113">
        <v>0</v>
      </c>
      <c r="K156" s="113">
        <v>20</v>
      </c>
      <c r="L156" s="113">
        <v>0</v>
      </c>
      <c r="M156" s="113">
        <v>0</v>
      </c>
      <c r="N156" s="113">
        <v>60</v>
      </c>
      <c r="O156" s="102"/>
      <c r="P156" s="100"/>
      <c r="Q156" s="100"/>
    </row>
    <row r="157" spans="1:17" x14ac:dyDescent="0.2">
      <c r="A157" s="78"/>
      <c r="B157" s="80"/>
      <c r="C157" s="80"/>
      <c r="D157" s="81"/>
      <c r="E157" s="113">
        <v>0</v>
      </c>
      <c r="F157" s="113">
        <v>0</v>
      </c>
      <c r="G157" s="113">
        <v>0</v>
      </c>
      <c r="H157" s="113">
        <v>0</v>
      </c>
      <c r="I157" s="113">
        <v>20</v>
      </c>
      <c r="J157" s="113">
        <v>0</v>
      </c>
      <c r="K157" s="113">
        <v>0</v>
      </c>
      <c r="L157" s="113">
        <v>0</v>
      </c>
      <c r="M157" s="113">
        <v>0</v>
      </c>
      <c r="N157" s="113">
        <v>0</v>
      </c>
      <c r="O157" s="103"/>
      <c r="P157" s="100"/>
      <c r="Q157" s="100"/>
    </row>
    <row r="158" spans="1:17" x14ac:dyDescent="0.2">
      <c r="A158" s="76">
        <v>14</v>
      </c>
      <c r="B158" s="80"/>
      <c r="C158" s="80"/>
      <c r="D158" s="79" t="s">
        <v>45</v>
      </c>
      <c r="E158" s="113">
        <v>0</v>
      </c>
      <c r="F158" s="113">
        <v>0</v>
      </c>
      <c r="G158" s="113">
        <v>0</v>
      </c>
      <c r="H158" s="113">
        <v>0</v>
      </c>
      <c r="I158" s="113">
        <v>0</v>
      </c>
      <c r="J158" s="113">
        <v>0</v>
      </c>
      <c r="K158" s="113">
        <v>0</v>
      </c>
      <c r="L158" s="113">
        <v>0</v>
      </c>
      <c r="M158" s="113">
        <v>40</v>
      </c>
      <c r="N158" s="113">
        <v>0</v>
      </c>
      <c r="O158" s="101">
        <f t="shared" si="24"/>
        <v>40</v>
      </c>
      <c r="P158" s="100"/>
      <c r="Q158" s="100"/>
    </row>
    <row r="159" spans="1:17" x14ac:dyDescent="0.2">
      <c r="A159" s="77"/>
      <c r="B159" s="80"/>
      <c r="C159" s="80"/>
      <c r="D159" s="80"/>
      <c r="E159" s="113">
        <v>0</v>
      </c>
      <c r="F159" s="113">
        <v>0</v>
      </c>
      <c r="G159" s="113">
        <v>0</v>
      </c>
      <c r="H159" s="113">
        <v>0</v>
      </c>
      <c r="I159" s="113">
        <v>0</v>
      </c>
      <c r="J159" s="113">
        <v>0</v>
      </c>
      <c r="K159" s="113">
        <v>0</v>
      </c>
      <c r="L159" s="113">
        <v>0</v>
      </c>
      <c r="M159" s="113">
        <v>0</v>
      </c>
      <c r="N159" s="113">
        <v>0</v>
      </c>
      <c r="O159" s="102"/>
      <c r="P159" s="100"/>
      <c r="Q159" s="100"/>
    </row>
    <row r="160" spans="1:17" x14ac:dyDescent="0.2">
      <c r="A160" s="78"/>
      <c r="B160" s="80"/>
      <c r="C160" s="80"/>
      <c r="D160" s="81"/>
      <c r="E160" s="113">
        <v>0</v>
      </c>
      <c r="F160" s="113">
        <v>0</v>
      </c>
      <c r="G160" s="113">
        <v>0</v>
      </c>
      <c r="H160" s="113">
        <v>0</v>
      </c>
      <c r="I160" s="113">
        <v>0</v>
      </c>
      <c r="J160" s="113">
        <v>0</v>
      </c>
      <c r="K160" s="113">
        <v>0</v>
      </c>
      <c r="L160" s="113">
        <v>0</v>
      </c>
      <c r="M160" s="113">
        <v>0</v>
      </c>
      <c r="N160" s="113">
        <v>0</v>
      </c>
      <c r="O160" s="103"/>
      <c r="P160" s="100"/>
      <c r="Q160" s="100"/>
    </row>
    <row r="161" spans="1:17" x14ac:dyDescent="0.2">
      <c r="A161" s="76">
        <v>24</v>
      </c>
      <c r="B161" s="80"/>
      <c r="C161" s="80"/>
      <c r="D161" s="79" t="s">
        <v>66</v>
      </c>
      <c r="E161" s="113">
        <v>0</v>
      </c>
      <c r="F161" s="113">
        <v>0</v>
      </c>
      <c r="G161" s="113">
        <v>0</v>
      </c>
      <c r="H161" s="113">
        <v>0</v>
      </c>
      <c r="I161" s="113">
        <v>0</v>
      </c>
      <c r="J161" s="113">
        <v>0</v>
      </c>
      <c r="K161" s="113">
        <v>0</v>
      </c>
      <c r="L161" s="113">
        <v>0</v>
      </c>
      <c r="M161" s="113">
        <v>0</v>
      </c>
      <c r="N161" s="113">
        <v>0</v>
      </c>
      <c r="O161" s="101">
        <f t="shared" si="24"/>
        <v>20</v>
      </c>
      <c r="P161" s="100"/>
      <c r="Q161" s="100"/>
    </row>
    <row r="162" spans="1:17" x14ac:dyDescent="0.2">
      <c r="A162" s="77"/>
      <c r="B162" s="80"/>
      <c r="C162" s="80"/>
      <c r="D162" s="80"/>
      <c r="E162" s="113">
        <v>0</v>
      </c>
      <c r="F162" s="113">
        <v>0</v>
      </c>
      <c r="G162" s="113">
        <v>0</v>
      </c>
      <c r="H162" s="113">
        <v>0</v>
      </c>
      <c r="I162" s="113">
        <v>0</v>
      </c>
      <c r="J162" s="113">
        <v>20</v>
      </c>
      <c r="K162" s="113">
        <v>0</v>
      </c>
      <c r="L162" s="113">
        <v>0</v>
      </c>
      <c r="M162" s="113">
        <v>0</v>
      </c>
      <c r="N162" s="113">
        <v>0</v>
      </c>
      <c r="O162" s="102"/>
      <c r="P162" s="100"/>
      <c r="Q162" s="100"/>
    </row>
    <row r="163" spans="1:17" x14ac:dyDescent="0.2">
      <c r="A163" s="78"/>
      <c r="B163" s="81"/>
      <c r="C163" s="81"/>
      <c r="D163" s="81"/>
      <c r="E163" s="113">
        <v>0</v>
      </c>
      <c r="F163" s="113">
        <v>0</v>
      </c>
      <c r="G163" s="113">
        <v>0</v>
      </c>
      <c r="H163" s="113">
        <v>0</v>
      </c>
      <c r="I163" s="113">
        <v>0</v>
      </c>
      <c r="J163" s="113">
        <v>0</v>
      </c>
      <c r="K163" s="113">
        <v>0</v>
      </c>
      <c r="L163" s="113">
        <v>0</v>
      </c>
      <c r="M163" s="113">
        <v>0</v>
      </c>
      <c r="N163" s="113">
        <v>0</v>
      </c>
      <c r="O163" s="103"/>
      <c r="P163" s="99"/>
      <c r="Q163" s="99"/>
    </row>
    <row r="165" spans="1:17" x14ac:dyDescent="0.2">
      <c r="B165" s="5" t="s">
        <v>191</v>
      </c>
      <c r="D165" s="5" t="s">
        <v>192</v>
      </c>
      <c r="P165" s="39"/>
    </row>
    <row r="166" spans="1:17" x14ac:dyDescent="0.2">
      <c r="P166" s="39"/>
    </row>
    <row r="167" spans="1:17" x14ac:dyDescent="0.2">
      <c r="B167" s="5" t="s">
        <v>193</v>
      </c>
      <c r="D167" s="91" t="s">
        <v>194</v>
      </c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</row>
  </sheetData>
  <mergeCells count="246">
    <mergeCell ref="P36:P44"/>
    <mergeCell ref="O15:O17"/>
    <mergeCell ref="O51:O53"/>
    <mergeCell ref="A9:A11"/>
    <mergeCell ref="A12:A14"/>
    <mergeCell ref="A15:A17"/>
    <mergeCell ref="B9:B17"/>
    <mergeCell ref="C9:C17"/>
    <mergeCell ref="D9:D11"/>
    <mergeCell ref="D12:D14"/>
    <mergeCell ref="D15:D17"/>
    <mergeCell ref="O9:O11"/>
    <mergeCell ref="Q36:Q44"/>
    <mergeCell ref="O39:O41"/>
    <mergeCell ref="O42:O44"/>
    <mergeCell ref="A45:A47"/>
    <mergeCell ref="O45:O47"/>
    <mergeCell ref="P45:P53"/>
    <mergeCell ref="Q45:Q53"/>
    <mergeCell ref="O48:O50"/>
    <mergeCell ref="A36:A38"/>
    <mergeCell ref="A39:A41"/>
    <mergeCell ref="A42:A44"/>
    <mergeCell ref="B36:B44"/>
    <mergeCell ref="C36:C44"/>
    <mergeCell ref="D36:D38"/>
    <mergeCell ref="D39:D41"/>
    <mergeCell ref="D42:D44"/>
    <mergeCell ref="A48:A50"/>
    <mergeCell ref="A51:A53"/>
    <mergeCell ref="B45:B53"/>
    <mergeCell ref="C45:C53"/>
    <mergeCell ref="D45:D47"/>
    <mergeCell ref="D48:D50"/>
    <mergeCell ref="D51:D53"/>
    <mergeCell ref="O36:O38"/>
    <mergeCell ref="A106:A108"/>
    <mergeCell ref="B100:B108"/>
    <mergeCell ref="C100:C108"/>
    <mergeCell ref="D100:D102"/>
    <mergeCell ref="D103:D105"/>
    <mergeCell ref="D106:D108"/>
    <mergeCell ref="O81:O83"/>
    <mergeCell ref="P81:P89"/>
    <mergeCell ref="Q81:Q89"/>
    <mergeCell ref="O84:O86"/>
    <mergeCell ref="A100:A102"/>
    <mergeCell ref="A103:A105"/>
    <mergeCell ref="P100:P108"/>
    <mergeCell ref="Q100:Q108"/>
    <mergeCell ref="O106:O108"/>
    <mergeCell ref="A81:A83"/>
    <mergeCell ref="A84:A86"/>
    <mergeCell ref="A87:A89"/>
    <mergeCell ref="B81:B89"/>
    <mergeCell ref="C81:C89"/>
    <mergeCell ref="D81:D83"/>
    <mergeCell ref="D84:D86"/>
    <mergeCell ref="D87:D89"/>
    <mergeCell ref="A54:A56"/>
    <mergeCell ref="A57:A59"/>
    <mergeCell ref="A60:A62"/>
    <mergeCell ref="B54:B62"/>
    <mergeCell ref="C54:C62"/>
    <mergeCell ref="D54:D56"/>
    <mergeCell ref="D57:D59"/>
    <mergeCell ref="D60:D62"/>
    <mergeCell ref="A66:A68"/>
    <mergeCell ref="A69:A71"/>
    <mergeCell ref="B63:B71"/>
    <mergeCell ref="C63:C71"/>
    <mergeCell ref="D63:D65"/>
    <mergeCell ref="D66:D68"/>
    <mergeCell ref="D69:D71"/>
    <mergeCell ref="A63:A65"/>
    <mergeCell ref="O63:O65"/>
    <mergeCell ref="P63:P71"/>
    <mergeCell ref="Q63:Q71"/>
    <mergeCell ref="O66:O68"/>
    <mergeCell ref="A90:A92"/>
    <mergeCell ref="A93:A95"/>
    <mergeCell ref="A96:A98"/>
    <mergeCell ref="B90:B98"/>
    <mergeCell ref="C90:C98"/>
    <mergeCell ref="D90:D92"/>
    <mergeCell ref="D93:D95"/>
    <mergeCell ref="D96:D98"/>
    <mergeCell ref="O18:O20"/>
    <mergeCell ref="P18:P26"/>
    <mergeCell ref="Q18:Q26"/>
    <mergeCell ref="O21:O23"/>
    <mergeCell ref="O24:O26"/>
    <mergeCell ref="O78:O80"/>
    <mergeCell ref="P72:P80"/>
    <mergeCell ref="Q72:Q80"/>
    <mergeCell ref="O90:O92"/>
    <mergeCell ref="P90:P98"/>
    <mergeCell ref="Q90:Q98"/>
    <mergeCell ref="O93:O95"/>
    <mergeCell ref="O96:O98"/>
    <mergeCell ref="A18:A20"/>
    <mergeCell ref="A21:A23"/>
    <mergeCell ref="A24:A26"/>
    <mergeCell ref="B18:B26"/>
    <mergeCell ref="C18:C26"/>
    <mergeCell ref="D18:D20"/>
    <mergeCell ref="D21:D23"/>
    <mergeCell ref="A72:A74"/>
    <mergeCell ref="A75:A77"/>
    <mergeCell ref="A78:A80"/>
    <mergeCell ref="B72:B80"/>
    <mergeCell ref="C72:C80"/>
    <mergeCell ref="D72:D74"/>
    <mergeCell ref="D75:D77"/>
    <mergeCell ref="D78:D80"/>
    <mergeCell ref="D24:D26"/>
    <mergeCell ref="P27:P35"/>
    <mergeCell ref="Q27:Q35"/>
    <mergeCell ref="A27:A29"/>
    <mergeCell ref="A30:A32"/>
    <mergeCell ref="A33:A35"/>
    <mergeCell ref="B27:B35"/>
    <mergeCell ref="C27:C35"/>
    <mergeCell ref="D27:D29"/>
    <mergeCell ref="D30:D32"/>
    <mergeCell ref="A119:A121"/>
    <mergeCell ref="A122:A124"/>
    <mergeCell ref="A125:A127"/>
    <mergeCell ref="B119:B127"/>
    <mergeCell ref="C119:C127"/>
    <mergeCell ref="D119:D121"/>
    <mergeCell ref="D122:D124"/>
    <mergeCell ref="D125:D127"/>
    <mergeCell ref="A113:A115"/>
    <mergeCell ref="A116:A118"/>
    <mergeCell ref="B110:B118"/>
    <mergeCell ref="C110:C118"/>
    <mergeCell ref="D110:D112"/>
    <mergeCell ref="D113:D115"/>
    <mergeCell ref="D116:D118"/>
    <mergeCell ref="Q146:Q154"/>
    <mergeCell ref="A110:A112"/>
    <mergeCell ref="A146:A148"/>
    <mergeCell ref="A149:A151"/>
    <mergeCell ref="A152:A154"/>
    <mergeCell ref="B146:B154"/>
    <mergeCell ref="C146:C154"/>
    <mergeCell ref="D146:D148"/>
    <mergeCell ref="D149:D151"/>
    <mergeCell ref="D152:D154"/>
    <mergeCell ref="D137:D139"/>
    <mergeCell ref="O137:O139"/>
    <mergeCell ref="P137:P145"/>
    <mergeCell ref="Q137:Q145"/>
    <mergeCell ref="Q128:Q136"/>
    <mergeCell ref="P128:P136"/>
    <mergeCell ref="A155:A157"/>
    <mergeCell ref="A158:A160"/>
    <mergeCell ref="A161:A163"/>
    <mergeCell ref="B155:B163"/>
    <mergeCell ref="C155:C163"/>
    <mergeCell ref="D155:D157"/>
    <mergeCell ref="D158:D160"/>
    <mergeCell ref="D161:D163"/>
    <mergeCell ref="D140:D142"/>
    <mergeCell ref="D143:D145"/>
    <mergeCell ref="A137:A139"/>
    <mergeCell ref="A140:A142"/>
    <mergeCell ref="A143:A145"/>
    <mergeCell ref="B137:B145"/>
    <mergeCell ref="C137:C145"/>
    <mergeCell ref="O155:O157"/>
    <mergeCell ref="O158:O160"/>
    <mergeCell ref="O161:O163"/>
    <mergeCell ref="O119:O121"/>
    <mergeCell ref="P119:P127"/>
    <mergeCell ref="Q119:Q127"/>
    <mergeCell ref="O122:O124"/>
    <mergeCell ref="O125:O127"/>
    <mergeCell ref="O87:O89"/>
    <mergeCell ref="O100:O102"/>
    <mergeCell ref="O103:O105"/>
    <mergeCell ref="O110:O112"/>
    <mergeCell ref="P110:P118"/>
    <mergeCell ref="Q110:Q118"/>
    <mergeCell ref="O113:O115"/>
    <mergeCell ref="O116:O118"/>
    <mergeCell ref="O140:O142"/>
    <mergeCell ref="O143:O145"/>
    <mergeCell ref="O128:O130"/>
    <mergeCell ref="O131:O133"/>
    <mergeCell ref="O134:O136"/>
    <mergeCell ref="P155:P163"/>
    <mergeCell ref="Q155:Q163"/>
    <mergeCell ref="O146:O148"/>
    <mergeCell ref="O149:O151"/>
    <mergeCell ref="O152:O154"/>
    <mergeCell ref="P146:P154"/>
    <mergeCell ref="D167:P167"/>
    <mergeCell ref="B3:Q3"/>
    <mergeCell ref="B4:Q4"/>
    <mergeCell ref="A128:A130"/>
    <mergeCell ref="A131:A133"/>
    <mergeCell ref="A134:A136"/>
    <mergeCell ref="B128:B136"/>
    <mergeCell ref="C128:C136"/>
    <mergeCell ref="D128:D130"/>
    <mergeCell ref="D131:D133"/>
    <mergeCell ref="D134:D136"/>
    <mergeCell ref="A109:Q109"/>
    <mergeCell ref="Q54:Q62"/>
    <mergeCell ref="O57:O59"/>
    <mergeCell ref="O69:O71"/>
    <mergeCell ref="O60:O62"/>
    <mergeCell ref="Q6:Q7"/>
    <mergeCell ref="A8:Q8"/>
    <mergeCell ref="E6:E7"/>
    <mergeCell ref="F6:F7"/>
    <mergeCell ref="G6:G7"/>
    <mergeCell ref="P9:P17"/>
    <mergeCell ref="Q9:Q17"/>
    <mergeCell ref="O12:O14"/>
    <mergeCell ref="B1:Q1"/>
    <mergeCell ref="A5:C5"/>
    <mergeCell ref="P5:Q5"/>
    <mergeCell ref="A6:A7"/>
    <mergeCell ref="B6:B7"/>
    <mergeCell ref="C6:C7"/>
    <mergeCell ref="D6:D7"/>
    <mergeCell ref="P6:P7"/>
    <mergeCell ref="P54:P62"/>
    <mergeCell ref="N6:N7"/>
    <mergeCell ref="O6:O7"/>
    <mergeCell ref="O72:O74"/>
    <mergeCell ref="O75:O77"/>
    <mergeCell ref="H6:H7"/>
    <mergeCell ref="I6:I7"/>
    <mergeCell ref="J6:J7"/>
    <mergeCell ref="K6:K7"/>
    <mergeCell ref="L6:L7"/>
    <mergeCell ref="M6:M7"/>
    <mergeCell ref="O54:O56"/>
    <mergeCell ref="D33:D35"/>
    <mergeCell ref="O27:O29"/>
    <mergeCell ref="O30:O32"/>
    <mergeCell ref="O33:O35"/>
  </mergeCells>
  <pageMargins left="0.70866141732283472" right="0.9055118110236221" top="0.35433070866141736" bottom="0.55118110236220474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abSelected="1" topLeftCell="A108" zoomScale="80" zoomScaleNormal="80" workbookViewId="0">
      <selection activeCell="K131" sqref="K131"/>
    </sheetView>
  </sheetViews>
  <sheetFormatPr defaultColWidth="8.85546875" defaultRowHeight="13.5" x14ac:dyDescent="0.2"/>
  <cols>
    <col min="1" max="1" width="11.85546875" style="21" customWidth="1"/>
    <col min="2" max="2" width="19.5703125" style="5" customWidth="1"/>
    <col min="3" max="3" width="12.85546875" style="5" customWidth="1"/>
    <col min="4" max="4" width="14.28515625" style="5" customWidth="1"/>
    <col min="5" max="14" width="4.28515625" style="121" customWidth="1"/>
    <col min="15" max="15" width="5.42578125" style="12" customWidth="1"/>
    <col min="16" max="17" width="9.7109375" style="5" customWidth="1"/>
    <col min="18" max="16384" width="8.85546875" style="5"/>
  </cols>
  <sheetData>
    <row r="1" spans="1:17" ht="28.5" customHeight="1" x14ac:dyDescent="0.2">
      <c r="C1" s="85" t="s">
        <v>0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 ht="17.45" customHeight="1" x14ac:dyDescent="0.2">
      <c r="C2" s="85" t="s">
        <v>1</v>
      </c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15" customHeight="1" x14ac:dyDescent="0.2">
      <c r="A3" s="5"/>
      <c r="C3" s="87" t="s">
        <v>217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 ht="16.899999999999999" customHeight="1" x14ac:dyDescent="0.2">
      <c r="A4" s="86" t="s">
        <v>2</v>
      </c>
      <c r="B4" s="86"/>
      <c r="C4" s="86"/>
      <c r="E4" s="88" t="s">
        <v>16</v>
      </c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6" spans="1:17" s="6" customFormat="1" ht="27" customHeight="1" x14ac:dyDescent="0.25">
      <c r="A6" s="76" t="s">
        <v>195</v>
      </c>
      <c r="B6" s="76" t="s">
        <v>4</v>
      </c>
      <c r="C6" s="76" t="s">
        <v>5</v>
      </c>
      <c r="D6" s="76" t="s">
        <v>6</v>
      </c>
      <c r="E6" s="60" t="s">
        <v>218</v>
      </c>
      <c r="F6" s="60" t="s">
        <v>219</v>
      </c>
      <c r="G6" s="60" t="s">
        <v>220</v>
      </c>
      <c r="H6" s="60" t="s">
        <v>221</v>
      </c>
      <c r="I6" s="60" t="s">
        <v>222</v>
      </c>
      <c r="J6" s="60" t="s">
        <v>223</v>
      </c>
      <c r="K6" s="60" t="s">
        <v>224</v>
      </c>
      <c r="L6" s="60" t="s">
        <v>225</v>
      </c>
      <c r="M6" s="60" t="s">
        <v>226</v>
      </c>
      <c r="N6" s="60" t="s">
        <v>227</v>
      </c>
      <c r="O6" s="26" t="s">
        <v>9</v>
      </c>
      <c r="P6" s="76" t="s">
        <v>228</v>
      </c>
      <c r="Q6" s="76" t="s">
        <v>14</v>
      </c>
    </row>
    <row r="7" spans="1:17" ht="13.5" hidden="1" customHeight="1" x14ac:dyDescent="0.2">
      <c r="A7" s="78"/>
      <c r="B7" s="78"/>
      <c r="C7" s="78"/>
      <c r="D7" s="78"/>
      <c r="E7" s="62"/>
      <c r="F7" s="62"/>
      <c r="G7" s="62"/>
      <c r="H7" s="62"/>
      <c r="I7" s="62"/>
      <c r="J7" s="62"/>
      <c r="K7" s="62"/>
      <c r="L7" s="62"/>
      <c r="M7" s="62"/>
      <c r="N7" s="62"/>
      <c r="O7" s="27"/>
      <c r="P7" s="78"/>
      <c r="Q7" s="78"/>
    </row>
    <row r="8" spans="1:17" x14ac:dyDescent="0.2">
      <c r="A8" s="82" t="s">
        <v>22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4"/>
    </row>
    <row r="9" spans="1:17" x14ac:dyDescent="0.2">
      <c r="A9" s="76">
        <v>33</v>
      </c>
      <c r="B9" s="79" t="s">
        <v>128</v>
      </c>
      <c r="C9" s="79" t="s">
        <v>129</v>
      </c>
      <c r="D9" s="79" t="s">
        <v>20</v>
      </c>
      <c r="E9" s="43">
        <v>20</v>
      </c>
      <c r="F9" s="43">
        <v>20</v>
      </c>
      <c r="G9" s="43">
        <v>0</v>
      </c>
      <c r="H9" s="43">
        <v>0</v>
      </c>
      <c r="I9" s="43">
        <v>20</v>
      </c>
      <c r="J9" s="43">
        <v>0</v>
      </c>
      <c r="K9" s="43">
        <v>0</v>
      </c>
      <c r="L9" s="43">
        <v>0</v>
      </c>
      <c r="M9" s="43">
        <v>0</v>
      </c>
      <c r="N9" s="43">
        <v>40</v>
      </c>
      <c r="O9" s="104">
        <f>E9+F9+G9+H9+I9+J9+K9+L9+M9+N9+E10+F10+G10+H10+I10+J10+K10+L10+M10+N10+E11+F11+G11+H11+I11+J11+K11+L11+M11+N11</f>
        <v>340</v>
      </c>
      <c r="P9" s="98">
        <f t="shared" ref="P9" si="0">O9+O12+O15</f>
        <v>620</v>
      </c>
      <c r="Q9" s="98">
        <v>1</v>
      </c>
    </row>
    <row r="10" spans="1:17" x14ac:dyDescent="0.2">
      <c r="A10" s="77"/>
      <c r="B10" s="80"/>
      <c r="C10" s="80"/>
      <c r="D10" s="80"/>
      <c r="E10" s="43">
        <v>20</v>
      </c>
      <c r="F10" s="43">
        <v>20</v>
      </c>
      <c r="G10" s="43">
        <v>20</v>
      </c>
      <c r="H10" s="43">
        <v>0</v>
      </c>
      <c r="I10" s="43">
        <v>20</v>
      </c>
      <c r="J10" s="43">
        <v>0</v>
      </c>
      <c r="K10" s="43">
        <v>0</v>
      </c>
      <c r="L10" s="43">
        <v>0</v>
      </c>
      <c r="M10" s="43">
        <v>20</v>
      </c>
      <c r="N10" s="43">
        <v>20</v>
      </c>
      <c r="O10" s="104"/>
      <c r="P10" s="100"/>
      <c r="Q10" s="100"/>
    </row>
    <row r="11" spans="1:17" x14ac:dyDescent="0.2">
      <c r="A11" s="78"/>
      <c r="B11" s="80"/>
      <c r="C11" s="80"/>
      <c r="D11" s="81"/>
      <c r="E11" s="43">
        <v>20</v>
      </c>
      <c r="F11" s="43">
        <v>20</v>
      </c>
      <c r="G11" s="43">
        <v>20</v>
      </c>
      <c r="H11" s="43">
        <v>0</v>
      </c>
      <c r="I11" s="43">
        <v>20</v>
      </c>
      <c r="J11" s="43">
        <v>0</v>
      </c>
      <c r="K11" s="43">
        <v>20</v>
      </c>
      <c r="L11" s="43">
        <v>20</v>
      </c>
      <c r="M11" s="43">
        <v>0</v>
      </c>
      <c r="N11" s="43">
        <v>0</v>
      </c>
      <c r="O11" s="104"/>
      <c r="P11" s="100"/>
      <c r="Q11" s="100"/>
    </row>
    <row r="12" spans="1:17" x14ac:dyDescent="0.2">
      <c r="A12" s="76">
        <v>43</v>
      </c>
      <c r="B12" s="80"/>
      <c r="C12" s="80"/>
      <c r="D12" s="79" t="s">
        <v>51</v>
      </c>
      <c r="E12" s="43">
        <v>0</v>
      </c>
      <c r="F12" s="43">
        <v>0</v>
      </c>
      <c r="G12" s="43">
        <v>0</v>
      </c>
      <c r="H12" s="43">
        <v>20</v>
      </c>
      <c r="I12" s="43">
        <v>0</v>
      </c>
      <c r="J12" s="43">
        <v>20</v>
      </c>
      <c r="K12" s="43">
        <v>0</v>
      </c>
      <c r="L12" s="43">
        <v>0</v>
      </c>
      <c r="M12" s="43">
        <v>0</v>
      </c>
      <c r="N12" s="43">
        <v>0</v>
      </c>
      <c r="O12" s="104">
        <f>E12+F12+G12+H12+I12+J12+K12+L12+M12+N12+E13+F13+G13+H13+I13+J13+K13+L13+M13+N13+E14+F14+G14+H14+I14+J14+K14+L14+M14+N14</f>
        <v>160</v>
      </c>
      <c r="P12" s="100"/>
      <c r="Q12" s="100"/>
    </row>
    <row r="13" spans="1:17" x14ac:dyDescent="0.2">
      <c r="A13" s="77"/>
      <c r="B13" s="80"/>
      <c r="C13" s="80"/>
      <c r="D13" s="80"/>
      <c r="E13" s="43">
        <v>20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20</v>
      </c>
      <c r="L13" s="43">
        <v>0</v>
      </c>
      <c r="M13" s="43">
        <v>20</v>
      </c>
      <c r="N13" s="43">
        <v>0</v>
      </c>
      <c r="O13" s="104"/>
      <c r="P13" s="100"/>
      <c r="Q13" s="100"/>
    </row>
    <row r="14" spans="1:17" x14ac:dyDescent="0.2">
      <c r="A14" s="78"/>
      <c r="B14" s="80"/>
      <c r="C14" s="80"/>
      <c r="D14" s="81"/>
      <c r="E14" s="43">
        <v>0</v>
      </c>
      <c r="F14" s="43">
        <v>0</v>
      </c>
      <c r="G14" s="43">
        <v>20</v>
      </c>
      <c r="H14" s="43">
        <v>0</v>
      </c>
      <c r="I14" s="43">
        <v>40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104"/>
      <c r="P14" s="100"/>
      <c r="Q14" s="100"/>
    </row>
    <row r="15" spans="1:17" x14ac:dyDescent="0.2">
      <c r="A15" s="76">
        <v>53</v>
      </c>
      <c r="B15" s="80"/>
      <c r="C15" s="80"/>
      <c r="D15" s="79" t="s">
        <v>127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104">
        <f>E15+F15+G15+H15+I15+J15+K15+L15+M15+N15+E16+F16+G16+H16+I16+J16+K16+L16+M16+N16+E17+F17+G17+H17+I17+J17+K17+L17+M17+N17</f>
        <v>120</v>
      </c>
      <c r="P15" s="100"/>
      <c r="Q15" s="100"/>
    </row>
    <row r="16" spans="1:17" x14ac:dyDescent="0.2">
      <c r="A16" s="77"/>
      <c r="B16" s="80"/>
      <c r="C16" s="80"/>
      <c r="D16" s="80"/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20</v>
      </c>
      <c r="M16" s="43">
        <v>20</v>
      </c>
      <c r="N16" s="43">
        <v>0</v>
      </c>
      <c r="O16" s="104"/>
      <c r="P16" s="100"/>
      <c r="Q16" s="100"/>
    </row>
    <row r="17" spans="1:17" x14ac:dyDescent="0.2">
      <c r="A17" s="78"/>
      <c r="B17" s="81"/>
      <c r="C17" s="81"/>
      <c r="D17" s="81"/>
      <c r="E17" s="43">
        <v>0</v>
      </c>
      <c r="F17" s="43">
        <v>60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20</v>
      </c>
      <c r="N17" s="43">
        <v>0</v>
      </c>
      <c r="O17" s="104"/>
      <c r="P17" s="99"/>
      <c r="Q17" s="99"/>
    </row>
    <row r="18" spans="1:17" x14ac:dyDescent="0.2">
      <c r="A18" s="76">
        <v>9</v>
      </c>
      <c r="B18" s="79" t="s">
        <v>124</v>
      </c>
      <c r="C18" s="79" t="s">
        <v>125</v>
      </c>
      <c r="D18" s="79" t="s">
        <v>31</v>
      </c>
      <c r="E18" s="43">
        <v>0</v>
      </c>
      <c r="F18" s="43">
        <v>0</v>
      </c>
      <c r="G18" s="43">
        <v>0</v>
      </c>
      <c r="H18" s="43">
        <v>0</v>
      </c>
      <c r="I18" s="43">
        <v>20</v>
      </c>
      <c r="J18" s="43">
        <v>20</v>
      </c>
      <c r="K18" s="43">
        <v>0</v>
      </c>
      <c r="L18" s="43">
        <v>20</v>
      </c>
      <c r="M18" s="43">
        <v>0</v>
      </c>
      <c r="N18" s="43">
        <v>0</v>
      </c>
      <c r="O18" s="104">
        <f t="shared" ref="O18" si="1">E18+F18+G18+H18+I18+J18+K18+L18+M18+N18+E19+F19+G19+H19+I19+J19+K19+L19+M19+N19+E20+F20+G20+H20+I20+J20+K20+L20+M20+N20</f>
        <v>240</v>
      </c>
      <c r="P18" s="98">
        <f t="shared" ref="P18" si="2">O18+O21+O24</f>
        <v>580</v>
      </c>
      <c r="Q18" s="98">
        <v>2</v>
      </c>
    </row>
    <row r="19" spans="1:17" x14ac:dyDescent="0.2">
      <c r="A19" s="77"/>
      <c r="B19" s="80"/>
      <c r="C19" s="80"/>
      <c r="D19" s="80"/>
      <c r="E19" s="43">
        <v>20</v>
      </c>
      <c r="F19" s="43">
        <v>20</v>
      </c>
      <c r="G19" s="43">
        <v>0</v>
      </c>
      <c r="H19" s="43">
        <v>0</v>
      </c>
      <c r="I19" s="43">
        <v>0</v>
      </c>
      <c r="J19" s="43">
        <v>0</v>
      </c>
      <c r="K19" s="43">
        <v>20</v>
      </c>
      <c r="L19" s="43">
        <v>0</v>
      </c>
      <c r="M19" s="43">
        <v>0</v>
      </c>
      <c r="N19" s="43">
        <v>20</v>
      </c>
      <c r="O19" s="104"/>
      <c r="P19" s="100"/>
      <c r="Q19" s="100"/>
    </row>
    <row r="20" spans="1:17" x14ac:dyDescent="0.2">
      <c r="A20" s="78"/>
      <c r="B20" s="80"/>
      <c r="C20" s="80"/>
      <c r="D20" s="81"/>
      <c r="E20" s="43">
        <v>0</v>
      </c>
      <c r="F20" s="43">
        <v>0</v>
      </c>
      <c r="G20" s="43">
        <v>0</v>
      </c>
      <c r="H20" s="43">
        <v>0</v>
      </c>
      <c r="I20" s="43">
        <v>60</v>
      </c>
      <c r="J20" s="43">
        <v>0</v>
      </c>
      <c r="K20" s="43">
        <v>20</v>
      </c>
      <c r="L20" s="43">
        <v>0</v>
      </c>
      <c r="M20" s="43">
        <v>20</v>
      </c>
      <c r="N20" s="43">
        <v>0</v>
      </c>
      <c r="O20" s="104"/>
      <c r="P20" s="100"/>
      <c r="Q20" s="100"/>
    </row>
    <row r="21" spans="1:17" x14ac:dyDescent="0.2">
      <c r="A21" s="76">
        <v>19</v>
      </c>
      <c r="B21" s="80"/>
      <c r="C21" s="80"/>
      <c r="D21" s="79" t="s">
        <v>126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20</v>
      </c>
      <c r="O21" s="104">
        <f t="shared" ref="O21:O66" si="3">E21+F21+G21+H21+I21+J21+K21+L21+M21+N21+E22+F22+G22+H22+I22+J22+K22+L22+M22+N22+E23+F23+G23+H23+I23+J23+K23+L23+M23+N23</f>
        <v>120</v>
      </c>
      <c r="P21" s="100"/>
      <c r="Q21" s="100"/>
    </row>
    <row r="22" spans="1:17" x14ac:dyDescent="0.2">
      <c r="A22" s="77"/>
      <c r="B22" s="80"/>
      <c r="C22" s="80"/>
      <c r="D22" s="80"/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20</v>
      </c>
      <c r="M22" s="43">
        <v>20</v>
      </c>
      <c r="N22" s="43">
        <v>20</v>
      </c>
      <c r="O22" s="104"/>
      <c r="P22" s="100"/>
      <c r="Q22" s="100"/>
    </row>
    <row r="23" spans="1:17" x14ac:dyDescent="0.2">
      <c r="A23" s="78"/>
      <c r="B23" s="80"/>
      <c r="C23" s="80"/>
      <c r="D23" s="81"/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20</v>
      </c>
      <c r="M23" s="43">
        <v>0</v>
      </c>
      <c r="N23" s="43">
        <v>20</v>
      </c>
      <c r="O23" s="104"/>
      <c r="P23" s="100"/>
      <c r="Q23" s="100"/>
    </row>
    <row r="24" spans="1:17" x14ac:dyDescent="0.2">
      <c r="A24" s="76">
        <v>29</v>
      </c>
      <c r="B24" s="80"/>
      <c r="C24" s="80"/>
      <c r="D24" s="79" t="s">
        <v>127</v>
      </c>
      <c r="E24" s="43">
        <v>0</v>
      </c>
      <c r="F24" s="43">
        <v>0</v>
      </c>
      <c r="G24" s="43">
        <v>0</v>
      </c>
      <c r="H24" s="43">
        <v>60</v>
      </c>
      <c r="I24" s="43">
        <v>0</v>
      </c>
      <c r="J24" s="43">
        <v>0</v>
      </c>
      <c r="K24" s="43">
        <v>20</v>
      </c>
      <c r="L24" s="43">
        <v>0</v>
      </c>
      <c r="M24" s="43">
        <v>60</v>
      </c>
      <c r="N24" s="43">
        <v>0</v>
      </c>
      <c r="O24" s="104">
        <f t="shared" ref="O24:O69" si="4">E24+F24+G24+H24+I24+J24+K24+L24+M24+N24+E25+F25+G25+H25+I25+J25+K25+L25+M25+N25+E26+F26+G26+H26+I26+J26+K26+L26+M26+N26</f>
        <v>220</v>
      </c>
      <c r="P24" s="100"/>
      <c r="Q24" s="100"/>
    </row>
    <row r="25" spans="1:17" x14ac:dyDescent="0.2">
      <c r="A25" s="77"/>
      <c r="B25" s="80"/>
      <c r="C25" s="80"/>
      <c r="D25" s="80"/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104"/>
      <c r="P25" s="100"/>
      <c r="Q25" s="100"/>
    </row>
    <row r="26" spans="1:17" x14ac:dyDescent="0.2">
      <c r="A26" s="78"/>
      <c r="B26" s="81"/>
      <c r="C26" s="81"/>
      <c r="D26" s="81"/>
      <c r="E26" s="43">
        <v>0</v>
      </c>
      <c r="F26" s="43">
        <v>0</v>
      </c>
      <c r="G26" s="43">
        <v>0</v>
      </c>
      <c r="H26" s="43">
        <v>20</v>
      </c>
      <c r="I26" s="43">
        <v>0</v>
      </c>
      <c r="J26" s="43">
        <v>0</v>
      </c>
      <c r="K26" s="43">
        <v>60</v>
      </c>
      <c r="L26" s="43">
        <v>0</v>
      </c>
      <c r="M26" s="43">
        <v>0</v>
      </c>
      <c r="N26" s="43">
        <v>0</v>
      </c>
      <c r="O26" s="104"/>
      <c r="P26" s="99"/>
      <c r="Q26" s="99"/>
    </row>
    <row r="27" spans="1:17" ht="13.5" customHeight="1" x14ac:dyDescent="0.2">
      <c r="A27" s="89">
        <v>31</v>
      </c>
      <c r="B27" s="89" t="s">
        <v>29</v>
      </c>
      <c r="C27" s="89" t="s">
        <v>30</v>
      </c>
      <c r="D27" s="93" t="s">
        <v>31</v>
      </c>
      <c r="E27" s="43">
        <v>0</v>
      </c>
      <c r="F27" s="43">
        <v>0</v>
      </c>
      <c r="G27" s="43">
        <v>0</v>
      </c>
      <c r="H27" s="43">
        <v>20</v>
      </c>
      <c r="I27" s="43">
        <v>0</v>
      </c>
      <c r="J27" s="43">
        <v>0</v>
      </c>
      <c r="K27" s="43">
        <v>20</v>
      </c>
      <c r="L27" s="43">
        <v>0</v>
      </c>
      <c r="M27" s="43">
        <v>20</v>
      </c>
      <c r="N27" s="43">
        <v>20</v>
      </c>
      <c r="O27" s="104">
        <f t="shared" ref="O27" si="5">E27+F27+G27+H27+I27+J27+K27+L27+M27+N27+E28+F28+G28+H28+I28+J28+K28+L28+M28+N28+E29+F29+G29+H29+I29+J29+K29+L29+M29+N29</f>
        <v>220</v>
      </c>
      <c r="P27" s="104">
        <f t="shared" ref="P27" si="6">O27+O30+O33</f>
        <v>560</v>
      </c>
      <c r="Q27" s="104">
        <v>3</v>
      </c>
    </row>
    <row r="28" spans="1:17" x14ac:dyDescent="0.2">
      <c r="A28" s="89"/>
      <c r="B28" s="89"/>
      <c r="C28" s="89"/>
      <c r="D28" s="93"/>
      <c r="E28" s="43">
        <v>0</v>
      </c>
      <c r="F28" s="43">
        <v>0</v>
      </c>
      <c r="G28" s="43">
        <v>0</v>
      </c>
      <c r="H28" s="43">
        <v>0</v>
      </c>
      <c r="I28" s="43">
        <v>20</v>
      </c>
      <c r="J28" s="43">
        <v>20</v>
      </c>
      <c r="K28" s="43">
        <v>20</v>
      </c>
      <c r="L28" s="43">
        <v>60</v>
      </c>
      <c r="M28" s="43">
        <v>0</v>
      </c>
      <c r="N28" s="43">
        <v>20</v>
      </c>
      <c r="O28" s="104"/>
      <c r="P28" s="104"/>
      <c r="Q28" s="104"/>
    </row>
    <row r="29" spans="1:17" x14ac:dyDescent="0.2">
      <c r="A29" s="89"/>
      <c r="B29" s="89"/>
      <c r="C29" s="89"/>
      <c r="D29" s="93"/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104"/>
      <c r="P29" s="104"/>
      <c r="Q29" s="104"/>
    </row>
    <row r="30" spans="1:17" x14ac:dyDescent="0.2">
      <c r="A30" s="89">
        <v>41</v>
      </c>
      <c r="B30" s="89"/>
      <c r="C30" s="89"/>
      <c r="D30" s="93" t="s">
        <v>32</v>
      </c>
      <c r="E30" s="43">
        <v>20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20</v>
      </c>
      <c r="M30" s="43">
        <v>0</v>
      </c>
      <c r="N30" s="43">
        <v>60</v>
      </c>
      <c r="O30" s="104">
        <f t="shared" ref="O30:O33" si="7">E30+F30+G30+H30+I30+J30+K30+L30+M30+N30+E31+F31+G31+H31+I31+J31+K31+L31+M31+N31+E32+F32+G32+H32+I32+J32+K32+L32+M32+N32</f>
        <v>220</v>
      </c>
      <c r="P30" s="104"/>
      <c r="Q30" s="104"/>
    </row>
    <row r="31" spans="1:17" x14ac:dyDescent="0.2">
      <c r="A31" s="89"/>
      <c r="B31" s="89"/>
      <c r="C31" s="89"/>
      <c r="D31" s="93"/>
      <c r="E31" s="43">
        <v>0</v>
      </c>
      <c r="F31" s="43">
        <v>0</v>
      </c>
      <c r="G31" s="43">
        <v>20</v>
      </c>
      <c r="H31" s="43">
        <v>0</v>
      </c>
      <c r="I31" s="43">
        <v>20</v>
      </c>
      <c r="J31" s="43">
        <v>0</v>
      </c>
      <c r="K31" s="43">
        <v>20</v>
      </c>
      <c r="L31" s="43">
        <v>0</v>
      </c>
      <c r="M31" s="43">
        <v>20</v>
      </c>
      <c r="N31" s="43">
        <v>0</v>
      </c>
      <c r="O31" s="104"/>
      <c r="P31" s="104"/>
      <c r="Q31" s="104"/>
    </row>
    <row r="32" spans="1:17" x14ac:dyDescent="0.2">
      <c r="A32" s="89"/>
      <c r="B32" s="89"/>
      <c r="C32" s="89"/>
      <c r="D32" s="93"/>
      <c r="E32" s="43">
        <v>0</v>
      </c>
      <c r="F32" s="43">
        <v>0</v>
      </c>
      <c r="G32" s="43">
        <v>0</v>
      </c>
      <c r="H32" s="43">
        <v>0</v>
      </c>
      <c r="I32" s="43">
        <v>20</v>
      </c>
      <c r="J32" s="43">
        <v>0</v>
      </c>
      <c r="K32" s="43">
        <v>0</v>
      </c>
      <c r="L32" s="43">
        <v>0</v>
      </c>
      <c r="M32" s="43">
        <v>20</v>
      </c>
      <c r="N32" s="43">
        <v>0</v>
      </c>
      <c r="O32" s="104"/>
      <c r="P32" s="104"/>
      <c r="Q32" s="104"/>
    </row>
    <row r="33" spans="1:17" x14ac:dyDescent="0.2">
      <c r="A33" s="89">
        <v>51</v>
      </c>
      <c r="B33" s="89"/>
      <c r="C33" s="89"/>
      <c r="D33" s="93" t="s">
        <v>33</v>
      </c>
      <c r="E33" s="43">
        <v>0</v>
      </c>
      <c r="F33" s="43">
        <v>0</v>
      </c>
      <c r="G33" s="43">
        <v>0</v>
      </c>
      <c r="H33" s="43">
        <v>20</v>
      </c>
      <c r="I33" s="43">
        <v>20</v>
      </c>
      <c r="J33" s="43">
        <v>0</v>
      </c>
      <c r="K33" s="43">
        <v>40</v>
      </c>
      <c r="L33" s="43">
        <v>0</v>
      </c>
      <c r="M33" s="43">
        <v>0</v>
      </c>
      <c r="N33" s="43">
        <v>0</v>
      </c>
      <c r="O33" s="104">
        <f t="shared" si="7"/>
        <v>120</v>
      </c>
      <c r="P33" s="104"/>
      <c r="Q33" s="104"/>
    </row>
    <row r="34" spans="1:17" x14ac:dyDescent="0.2">
      <c r="A34" s="89"/>
      <c r="B34" s="89"/>
      <c r="C34" s="89"/>
      <c r="D34" s="93"/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20</v>
      </c>
      <c r="O34" s="104"/>
      <c r="P34" s="104"/>
      <c r="Q34" s="104"/>
    </row>
    <row r="35" spans="1:17" x14ac:dyDescent="0.2">
      <c r="A35" s="89"/>
      <c r="B35" s="89"/>
      <c r="C35" s="89"/>
      <c r="D35" s="93"/>
      <c r="E35" s="43">
        <v>0</v>
      </c>
      <c r="F35" s="43">
        <v>0</v>
      </c>
      <c r="G35" s="43">
        <v>20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104"/>
      <c r="P35" s="104"/>
      <c r="Q35" s="104"/>
    </row>
    <row r="36" spans="1:17" ht="13.5" customHeight="1" x14ac:dyDescent="0.2">
      <c r="A36" s="76">
        <v>10</v>
      </c>
      <c r="B36" s="79" t="s">
        <v>83</v>
      </c>
      <c r="C36" s="79" t="s">
        <v>82</v>
      </c>
      <c r="D36" s="79" t="s">
        <v>84</v>
      </c>
      <c r="E36" s="43">
        <v>0</v>
      </c>
      <c r="F36" s="43">
        <v>0</v>
      </c>
      <c r="G36" s="43">
        <v>20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104">
        <f t="shared" ref="O36" si="8">E36+F36+G36+H36+I36+J36+K36+L36+M36+N36+E37+F37+G37+H37+I37+J37+K37+L37+M37+N37+E38+F38+G38+H38+I38+J38+K38+L38+M38+N38</f>
        <v>140</v>
      </c>
      <c r="P36" s="98">
        <f t="shared" ref="P36" si="9">O36+O39+O42</f>
        <v>420</v>
      </c>
      <c r="Q36" s="98">
        <v>4</v>
      </c>
    </row>
    <row r="37" spans="1:17" x14ac:dyDescent="0.2">
      <c r="A37" s="77"/>
      <c r="B37" s="80"/>
      <c r="C37" s="80"/>
      <c r="D37" s="80"/>
      <c r="E37" s="43">
        <v>0</v>
      </c>
      <c r="F37" s="43">
        <v>40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104"/>
      <c r="P37" s="100"/>
      <c r="Q37" s="100"/>
    </row>
    <row r="38" spans="1:17" x14ac:dyDescent="0.2">
      <c r="A38" s="78"/>
      <c r="B38" s="80"/>
      <c r="C38" s="80"/>
      <c r="D38" s="81"/>
      <c r="E38" s="43">
        <v>0</v>
      </c>
      <c r="F38" s="43">
        <v>0</v>
      </c>
      <c r="G38" s="43">
        <v>40</v>
      </c>
      <c r="H38" s="43">
        <v>0</v>
      </c>
      <c r="I38" s="43">
        <v>0</v>
      </c>
      <c r="J38" s="43">
        <v>20</v>
      </c>
      <c r="K38" s="43">
        <v>0</v>
      </c>
      <c r="L38" s="43">
        <v>0</v>
      </c>
      <c r="M38" s="43">
        <v>0</v>
      </c>
      <c r="N38" s="43">
        <v>20</v>
      </c>
      <c r="O38" s="104"/>
      <c r="P38" s="100"/>
      <c r="Q38" s="100"/>
    </row>
    <row r="39" spans="1:17" x14ac:dyDescent="0.2">
      <c r="A39" s="105">
        <v>20</v>
      </c>
      <c r="B39" s="80"/>
      <c r="C39" s="80"/>
      <c r="D39" s="79" t="s">
        <v>78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20</v>
      </c>
      <c r="N39" s="43">
        <v>0</v>
      </c>
      <c r="O39" s="104">
        <f t="shared" si="3"/>
        <v>20</v>
      </c>
      <c r="P39" s="100"/>
      <c r="Q39" s="100"/>
    </row>
    <row r="40" spans="1:17" x14ac:dyDescent="0.2">
      <c r="A40" s="106"/>
      <c r="B40" s="80"/>
      <c r="C40" s="80"/>
      <c r="D40" s="80"/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104"/>
      <c r="P40" s="100"/>
      <c r="Q40" s="100"/>
    </row>
    <row r="41" spans="1:17" x14ac:dyDescent="0.2">
      <c r="A41" s="107"/>
      <c r="B41" s="80"/>
      <c r="C41" s="80"/>
      <c r="D41" s="81"/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104"/>
      <c r="P41" s="100"/>
      <c r="Q41" s="100"/>
    </row>
    <row r="42" spans="1:17" x14ac:dyDescent="0.2">
      <c r="A42" s="76">
        <v>30</v>
      </c>
      <c r="B42" s="80"/>
      <c r="C42" s="80"/>
      <c r="D42" s="108" t="s">
        <v>85</v>
      </c>
      <c r="E42" s="43">
        <v>0</v>
      </c>
      <c r="F42" s="43">
        <v>0</v>
      </c>
      <c r="G42" s="43">
        <v>0</v>
      </c>
      <c r="H42" s="43">
        <v>20</v>
      </c>
      <c r="I42" s="43">
        <v>20</v>
      </c>
      <c r="J42" s="43">
        <v>20</v>
      </c>
      <c r="K42" s="43">
        <v>0</v>
      </c>
      <c r="L42" s="43">
        <v>0</v>
      </c>
      <c r="M42" s="43">
        <v>0</v>
      </c>
      <c r="N42" s="43">
        <v>60</v>
      </c>
      <c r="O42" s="104">
        <f t="shared" si="4"/>
        <v>260</v>
      </c>
      <c r="P42" s="100"/>
      <c r="Q42" s="100"/>
    </row>
    <row r="43" spans="1:17" x14ac:dyDescent="0.2">
      <c r="A43" s="77"/>
      <c r="B43" s="80"/>
      <c r="C43" s="80"/>
      <c r="D43" s="109"/>
      <c r="E43" s="43">
        <v>0</v>
      </c>
      <c r="F43" s="43">
        <v>60</v>
      </c>
      <c r="G43" s="43">
        <v>0</v>
      </c>
      <c r="H43" s="43">
        <v>0</v>
      </c>
      <c r="I43" s="43">
        <v>0</v>
      </c>
      <c r="J43" s="43">
        <v>20</v>
      </c>
      <c r="K43" s="43">
        <v>20</v>
      </c>
      <c r="L43" s="43">
        <v>0</v>
      </c>
      <c r="M43" s="43">
        <v>0</v>
      </c>
      <c r="N43" s="43">
        <v>20</v>
      </c>
      <c r="O43" s="104"/>
      <c r="P43" s="100"/>
      <c r="Q43" s="100"/>
    </row>
    <row r="44" spans="1:17" x14ac:dyDescent="0.2">
      <c r="A44" s="78"/>
      <c r="B44" s="81"/>
      <c r="C44" s="81"/>
      <c r="D44" s="110"/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20</v>
      </c>
      <c r="L44" s="43">
        <v>0</v>
      </c>
      <c r="M44" s="43">
        <v>0</v>
      </c>
      <c r="N44" s="43">
        <v>0</v>
      </c>
      <c r="O44" s="104"/>
      <c r="P44" s="99"/>
      <c r="Q44" s="99"/>
    </row>
    <row r="45" spans="1:17" x14ac:dyDescent="0.2">
      <c r="A45" s="76">
        <v>8</v>
      </c>
      <c r="B45" s="79" t="s">
        <v>67</v>
      </c>
      <c r="C45" s="79" t="s">
        <v>68</v>
      </c>
      <c r="D45" s="79" t="s">
        <v>26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104">
        <f t="shared" ref="O45" si="10">E45+F45+G45+H45+I45+J45+K45+L45+M45+N45+E46+F46+G46+H46+I46+J46+K46+L46+M46+N46+E47+F47+G47+H47+I47+J47+K47+L47+M47+N47</f>
        <v>140</v>
      </c>
      <c r="P45" s="98">
        <f t="shared" ref="P45" si="11">O45+O48+O51</f>
        <v>420</v>
      </c>
      <c r="Q45" s="98">
        <v>5</v>
      </c>
    </row>
    <row r="46" spans="1:17" x14ac:dyDescent="0.2">
      <c r="A46" s="77"/>
      <c r="B46" s="80"/>
      <c r="C46" s="80"/>
      <c r="D46" s="80"/>
      <c r="E46" s="43">
        <v>0</v>
      </c>
      <c r="F46" s="43">
        <v>20</v>
      </c>
      <c r="G46" s="43">
        <v>20</v>
      </c>
      <c r="H46" s="43">
        <v>0</v>
      </c>
      <c r="I46" s="43">
        <v>0</v>
      </c>
      <c r="J46" s="43">
        <v>0</v>
      </c>
      <c r="K46" s="43">
        <v>0</v>
      </c>
      <c r="L46" s="43">
        <v>20</v>
      </c>
      <c r="M46" s="43">
        <v>20</v>
      </c>
      <c r="N46" s="43">
        <v>0</v>
      </c>
      <c r="O46" s="104"/>
      <c r="P46" s="100"/>
      <c r="Q46" s="100"/>
    </row>
    <row r="47" spans="1:17" x14ac:dyDescent="0.2">
      <c r="A47" s="78"/>
      <c r="B47" s="80"/>
      <c r="C47" s="80"/>
      <c r="D47" s="81"/>
      <c r="E47" s="43">
        <v>0</v>
      </c>
      <c r="F47" s="43">
        <v>20</v>
      </c>
      <c r="G47" s="43">
        <v>20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20</v>
      </c>
      <c r="N47" s="43">
        <v>0</v>
      </c>
      <c r="O47" s="104"/>
      <c r="P47" s="100"/>
      <c r="Q47" s="100"/>
    </row>
    <row r="48" spans="1:17" x14ac:dyDescent="0.2">
      <c r="A48" s="76">
        <v>18</v>
      </c>
      <c r="B48" s="80"/>
      <c r="C48" s="80"/>
      <c r="D48" s="79" t="s">
        <v>69</v>
      </c>
      <c r="E48" s="43">
        <v>20</v>
      </c>
      <c r="F48" s="43">
        <v>20</v>
      </c>
      <c r="G48" s="43">
        <v>0</v>
      </c>
      <c r="H48" s="43">
        <v>0</v>
      </c>
      <c r="I48" s="43">
        <v>0</v>
      </c>
      <c r="J48" s="43">
        <v>0</v>
      </c>
      <c r="K48" s="43">
        <v>20</v>
      </c>
      <c r="L48" s="43">
        <v>0</v>
      </c>
      <c r="M48" s="43">
        <v>0</v>
      </c>
      <c r="N48" s="43">
        <v>0</v>
      </c>
      <c r="O48" s="104">
        <f t="shared" ref="O48" si="12">E48+F48+G48+H48+I48+J48+K48+L48+M48+N48+E49+F49+G49+H49+I49+J49+K49+L49+M49+N49+E50+F50+G50+H50+I50+J50+K50+L50+M50+N50</f>
        <v>220</v>
      </c>
      <c r="P48" s="100"/>
      <c r="Q48" s="100"/>
    </row>
    <row r="49" spans="1:17" x14ac:dyDescent="0.2">
      <c r="A49" s="77"/>
      <c r="B49" s="80"/>
      <c r="C49" s="80"/>
      <c r="D49" s="80"/>
      <c r="E49" s="43">
        <v>20</v>
      </c>
      <c r="F49" s="43">
        <v>0</v>
      </c>
      <c r="G49" s="43">
        <v>20</v>
      </c>
      <c r="H49" s="43">
        <v>0</v>
      </c>
      <c r="I49" s="43">
        <v>20</v>
      </c>
      <c r="J49" s="43">
        <v>20</v>
      </c>
      <c r="K49" s="43">
        <v>0</v>
      </c>
      <c r="L49" s="43">
        <v>0</v>
      </c>
      <c r="M49" s="43">
        <v>0</v>
      </c>
      <c r="N49" s="43">
        <v>20</v>
      </c>
      <c r="O49" s="104"/>
      <c r="P49" s="100"/>
      <c r="Q49" s="100"/>
    </row>
    <row r="50" spans="1:17" x14ac:dyDescent="0.2">
      <c r="A50" s="78"/>
      <c r="B50" s="80"/>
      <c r="C50" s="80"/>
      <c r="D50" s="81"/>
      <c r="E50" s="43">
        <v>40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20</v>
      </c>
      <c r="M50" s="43">
        <v>0</v>
      </c>
      <c r="N50" s="43">
        <v>0</v>
      </c>
      <c r="O50" s="104"/>
      <c r="P50" s="100"/>
      <c r="Q50" s="100"/>
    </row>
    <row r="51" spans="1:17" x14ac:dyDescent="0.2">
      <c r="A51" s="76">
        <v>28</v>
      </c>
      <c r="B51" s="80"/>
      <c r="C51" s="80"/>
      <c r="D51" s="79" t="s">
        <v>70</v>
      </c>
      <c r="E51" s="43">
        <v>0</v>
      </c>
      <c r="F51" s="43">
        <v>0</v>
      </c>
      <c r="G51" s="43">
        <v>0</v>
      </c>
      <c r="H51" s="43">
        <v>0</v>
      </c>
      <c r="I51" s="43">
        <v>20</v>
      </c>
      <c r="J51" s="43">
        <v>20</v>
      </c>
      <c r="K51" s="43">
        <v>0</v>
      </c>
      <c r="L51" s="43">
        <v>0</v>
      </c>
      <c r="M51" s="43">
        <v>0</v>
      </c>
      <c r="N51" s="43">
        <v>0</v>
      </c>
      <c r="O51" s="104">
        <f t="shared" si="4"/>
        <v>60</v>
      </c>
      <c r="P51" s="100"/>
      <c r="Q51" s="100"/>
    </row>
    <row r="52" spans="1:17" x14ac:dyDescent="0.2">
      <c r="A52" s="77"/>
      <c r="B52" s="80"/>
      <c r="C52" s="80"/>
      <c r="D52" s="80"/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104"/>
      <c r="P52" s="100"/>
      <c r="Q52" s="100"/>
    </row>
    <row r="53" spans="1:17" x14ac:dyDescent="0.2">
      <c r="A53" s="78"/>
      <c r="B53" s="81"/>
      <c r="C53" s="81"/>
      <c r="D53" s="81"/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20</v>
      </c>
      <c r="O53" s="104"/>
      <c r="P53" s="99"/>
      <c r="Q53" s="99"/>
    </row>
    <row r="54" spans="1:17" x14ac:dyDescent="0.2">
      <c r="A54" s="76">
        <v>7</v>
      </c>
      <c r="B54" s="79" t="s">
        <v>49</v>
      </c>
      <c r="C54" s="76" t="s">
        <v>50</v>
      </c>
      <c r="D54" s="79" t="s">
        <v>43</v>
      </c>
      <c r="E54" s="43">
        <v>0</v>
      </c>
      <c r="F54" s="43">
        <v>0</v>
      </c>
      <c r="G54" s="43">
        <v>0</v>
      </c>
      <c r="H54" s="43">
        <v>20</v>
      </c>
      <c r="I54" s="43">
        <v>40</v>
      </c>
      <c r="J54" s="43">
        <v>0</v>
      </c>
      <c r="K54" s="43">
        <v>0</v>
      </c>
      <c r="L54" s="43">
        <v>0</v>
      </c>
      <c r="M54" s="43">
        <v>20</v>
      </c>
      <c r="N54" s="43"/>
      <c r="O54" s="104">
        <f>E54+F54+G54+H54+I54+J54+K54+L54+M54+N54+E55+F55+G55+H55+I55+J55+K55+L55+M55+N55+E56+F56+G56+H56+I56+J56+K56+L56+M56+N56</f>
        <v>160</v>
      </c>
      <c r="P54" s="98">
        <f>O54+O57+O60</f>
        <v>340</v>
      </c>
      <c r="Q54" s="98">
        <v>6</v>
      </c>
    </row>
    <row r="55" spans="1:17" x14ac:dyDescent="0.2">
      <c r="A55" s="77"/>
      <c r="B55" s="80"/>
      <c r="C55" s="77"/>
      <c r="D55" s="80"/>
      <c r="E55" s="43">
        <v>0</v>
      </c>
      <c r="F55" s="43">
        <v>20</v>
      </c>
      <c r="G55" s="43">
        <v>0</v>
      </c>
      <c r="H55" s="43">
        <v>20</v>
      </c>
      <c r="I55" s="43">
        <v>0</v>
      </c>
      <c r="J55" s="43">
        <v>0</v>
      </c>
      <c r="K55" s="43">
        <v>20</v>
      </c>
      <c r="L55" s="43">
        <v>0</v>
      </c>
      <c r="M55" s="43">
        <v>0</v>
      </c>
      <c r="N55" s="43">
        <v>0</v>
      </c>
      <c r="O55" s="104"/>
      <c r="P55" s="100"/>
      <c r="Q55" s="100"/>
    </row>
    <row r="56" spans="1:17" x14ac:dyDescent="0.2">
      <c r="A56" s="78"/>
      <c r="B56" s="80"/>
      <c r="C56" s="77"/>
      <c r="D56" s="81"/>
      <c r="E56" s="43">
        <v>0</v>
      </c>
      <c r="F56" s="43">
        <v>0</v>
      </c>
      <c r="G56" s="43">
        <v>0</v>
      </c>
      <c r="H56" s="43">
        <v>0</v>
      </c>
      <c r="I56" s="43">
        <v>20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104"/>
      <c r="P56" s="100"/>
      <c r="Q56" s="100"/>
    </row>
    <row r="57" spans="1:17" x14ac:dyDescent="0.2">
      <c r="A57" s="76">
        <v>17</v>
      </c>
      <c r="B57" s="80"/>
      <c r="C57" s="77"/>
      <c r="D57" s="79" t="s">
        <v>51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104">
        <f t="shared" ref="O57" si="13">E57+F57+G57+H57+I57+J57+K57+L57+M57+N57+E58+F58+G58+H58+I58+J58+K58+L58+M58+N58+E59+F59+G59+H59+I59+J59+K59+L59+M59+N59</f>
        <v>40</v>
      </c>
      <c r="P57" s="100"/>
      <c r="Q57" s="100"/>
    </row>
    <row r="58" spans="1:17" x14ac:dyDescent="0.2">
      <c r="A58" s="77"/>
      <c r="B58" s="80"/>
      <c r="C58" s="77"/>
      <c r="D58" s="80"/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20</v>
      </c>
      <c r="L58" s="43">
        <v>0</v>
      </c>
      <c r="M58" s="43">
        <v>0</v>
      </c>
      <c r="N58" s="43">
        <v>0</v>
      </c>
      <c r="O58" s="104"/>
      <c r="P58" s="100"/>
      <c r="Q58" s="100"/>
    </row>
    <row r="59" spans="1:17" x14ac:dyDescent="0.2">
      <c r="A59" s="78"/>
      <c r="B59" s="80"/>
      <c r="C59" s="77"/>
      <c r="D59" s="81"/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20</v>
      </c>
      <c r="M59" s="43">
        <v>0</v>
      </c>
      <c r="N59" s="43">
        <v>0</v>
      </c>
      <c r="O59" s="104"/>
      <c r="P59" s="100"/>
      <c r="Q59" s="100"/>
    </row>
    <row r="60" spans="1:17" x14ac:dyDescent="0.2">
      <c r="A60" s="76">
        <v>27</v>
      </c>
      <c r="B60" s="80"/>
      <c r="C60" s="77"/>
      <c r="D60" s="79" t="s">
        <v>47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20</v>
      </c>
      <c r="O60" s="104">
        <f t="shared" ref="O60" si="14">E60+F60+G60+H60+I60+J60+K60+L60+M60+N60+E61+F61+G61+H61+I61+J61+K61+L61+M61+N61+E62+F62+G62+H62+I62+J62+K62+L62+M62+N62</f>
        <v>140</v>
      </c>
      <c r="P60" s="100"/>
      <c r="Q60" s="100"/>
    </row>
    <row r="61" spans="1:17" x14ac:dyDescent="0.2">
      <c r="A61" s="77"/>
      <c r="B61" s="80"/>
      <c r="C61" s="77"/>
      <c r="D61" s="80"/>
      <c r="E61" s="43">
        <v>0</v>
      </c>
      <c r="F61" s="43">
        <v>20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40</v>
      </c>
      <c r="O61" s="104"/>
      <c r="P61" s="100"/>
      <c r="Q61" s="100"/>
    </row>
    <row r="62" spans="1:17" x14ac:dyDescent="0.2">
      <c r="A62" s="78"/>
      <c r="B62" s="81"/>
      <c r="C62" s="78"/>
      <c r="D62" s="81"/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60</v>
      </c>
      <c r="O62" s="104"/>
      <c r="P62" s="99"/>
      <c r="Q62" s="99"/>
    </row>
    <row r="63" spans="1:17" ht="13.5" customHeight="1" x14ac:dyDescent="0.2">
      <c r="A63" s="89">
        <v>34</v>
      </c>
      <c r="B63" s="93" t="s">
        <v>60</v>
      </c>
      <c r="C63" s="93" t="s">
        <v>61</v>
      </c>
      <c r="D63" s="93" t="s">
        <v>62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20</v>
      </c>
      <c r="N63" s="43">
        <v>0</v>
      </c>
      <c r="O63" s="104">
        <f t="shared" ref="O63" si="15">E63+F63+G63+H63+I63+J63+K63+L63+M63+N63+E64+F64+G64+H64+I64+J64+K64+L64+M64+N64+E65+F65+G65+H65+I65+J65+K65+L65+M65+N65</f>
        <v>180</v>
      </c>
      <c r="P63" s="104">
        <f t="shared" ref="P63" si="16">O63+O66+O69</f>
        <v>280</v>
      </c>
      <c r="Q63" s="104">
        <v>7</v>
      </c>
    </row>
    <row r="64" spans="1:17" x14ac:dyDescent="0.2">
      <c r="A64" s="89"/>
      <c r="B64" s="93"/>
      <c r="C64" s="93"/>
      <c r="D64" s="93"/>
      <c r="E64" s="43">
        <v>0</v>
      </c>
      <c r="F64" s="43">
        <v>0</v>
      </c>
      <c r="G64" s="43">
        <v>40</v>
      </c>
      <c r="H64" s="43">
        <v>20</v>
      </c>
      <c r="I64" s="43">
        <v>0</v>
      </c>
      <c r="J64" s="43">
        <v>0</v>
      </c>
      <c r="K64" s="43">
        <v>0</v>
      </c>
      <c r="L64" s="43">
        <v>20</v>
      </c>
      <c r="M64" s="43">
        <v>0</v>
      </c>
      <c r="N64" s="43">
        <v>0</v>
      </c>
      <c r="O64" s="104"/>
      <c r="P64" s="104"/>
      <c r="Q64" s="104"/>
    </row>
    <row r="65" spans="1:17" x14ac:dyDescent="0.2">
      <c r="A65" s="89"/>
      <c r="B65" s="93"/>
      <c r="C65" s="93"/>
      <c r="D65" s="93"/>
      <c r="E65" s="43">
        <v>0</v>
      </c>
      <c r="F65" s="43">
        <v>40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20</v>
      </c>
      <c r="M65" s="43">
        <v>20</v>
      </c>
      <c r="N65" s="43">
        <v>0</v>
      </c>
      <c r="O65" s="104"/>
      <c r="P65" s="104"/>
      <c r="Q65" s="104"/>
    </row>
    <row r="66" spans="1:17" x14ac:dyDescent="0.2">
      <c r="A66" s="89">
        <v>44</v>
      </c>
      <c r="B66" s="93"/>
      <c r="C66" s="93"/>
      <c r="D66" s="93" t="s">
        <v>19</v>
      </c>
      <c r="E66" s="43">
        <v>20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104">
        <f t="shared" si="3"/>
        <v>20</v>
      </c>
      <c r="P66" s="104"/>
      <c r="Q66" s="104"/>
    </row>
    <row r="67" spans="1:17" x14ac:dyDescent="0.2">
      <c r="A67" s="89"/>
      <c r="B67" s="93"/>
      <c r="C67" s="93"/>
      <c r="D67" s="93"/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104"/>
      <c r="P67" s="104"/>
      <c r="Q67" s="104"/>
    </row>
    <row r="68" spans="1:17" x14ac:dyDescent="0.2">
      <c r="A68" s="89"/>
      <c r="B68" s="93"/>
      <c r="C68" s="93"/>
      <c r="D68" s="93"/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104"/>
      <c r="P68" s="104"/>
      <c r="Q68" s="104"/>
    </row>
    <row r="69" spans="1:17" x14ac:dyDescent="0.2">
      <c r="A69" s="89">
        <v>54</v>
      </c>
      <c r="B69" s="93"/>
      <c r="C69" s="93"/>
      <c r="D69" s="93" t="s">
        <v>63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20</v>
      </c>
      <c r="K69" s="43">
        <v>0</v>
      </c>
      <c r="L69" s="43">
        <v>0</v>
      </c>
      <c r="M69" s="43">
        <v>0</v>
      </c>
      <c r="N69" s="43">
        <v>20</v>
      </c>
      <c r="O69" s="104">
        <f t="shared" si="4"/>
        <v>80</v>
      </c>
      <c r="P69" s="104"/>
      <c r="Q69" s="104"/>
    </row>
    <row r="70" spans="1:17" x14ac:dyDescent="0.2">
      <c r="A70" s="89"/>
      <c r="B70" s="93"/>
      <c r="C70" s="93"/>
      <c r="D70" s="93"/>
      <c r="E70" s="43">
        <v>0</v>
      </c>
      <c r="F70" s="43">
        <v>0</v>
      </c>
      <c r="G70" s="43">
        <v>0</v>
      </c>
      <c r="H70" s="43">
        <v>0</v>
      </c>
      <c r="I70" s="43">
        <v>20</v>
      </c>
      <c r="J70" s="43">
        <v>0</v>
      </c>
      <c r="K70" s="43">
        <v>0</v>
      </c>
      <c r="L70" s="43">
        <v>0</v>
      </c>
      <c r="M70" s="43">
        <v>0</v>
      </c>
      <c r="N70" s="43">
        <v>20</v>
      </c>
      <c r="O70" s="104"/>
      <c r="P70" s="104"/>
      <c r="Q70" s="104"/>
    </row>
    <row r="71" spans="1:17" x14ac:dyDescent="0.2">
      <c r="A71" s="89"/>
      <c r="B71" s="93"/>
      <c r="C71" s="93"/>
      <c r="D71" s="93"/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104"/>
      <c r="P71" s="104"/>
      <c r="Q71" s="104"/>
    </row>
    <row r="72" spans="1:17" s="15" customFormat="1" x14ac:dyDescent="0.2">
      <c r="A72" s="13"/>
      <c r="B72" s="14"/>
      <c r="C72" s="14"/>
      <c r="D72" s="14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</row>
    <row r="73" spans="1:17" x14ac:dyDescent="0.2">
      <c r="A73" s="89">
        <v>32</v>
      </c>
      <c r="B73" s="79" t="s">
        <v>24</v>
      </c>
      <c r="C73" s="79" t="s">
        <v>25</v>
      </c>
      <c r="D73" s="93" t="s">
        <v>26</v>
      </c>
      <c r="E73" s="43">
        <v>0</v>
      </c>
      <c r="F73" s="43">
        <v>20</v>
      </c>
      <c r="G73" s="43">
        <v>0</v>
      </c>
      <c r="H73" s="43">
        <v>0</v>
      </c>
      <c r="I73" s="43"/>
      <c r="J73" s="43">
        <v>20</v>
      </c>
      <c r="K73" s="43">
        <v>0</v>
      </c>
      <c r="L73" s="43">
        <v>0</v>
      </c>
      <c r="M73" s="43">
        <v>0</v>
      </c>
      <c r="N73" s="43">
        <v>20</v>
      </c>
      <c r="O73" s="104">
        <f t="shared" ref="O73" si="17">E73+F73+G73+H73+I73+J73+K73+L73+M73+N73+E74+F74+G74+H74+I74+J74+K74+L74+M74+N74+E75+F75+G75+H75+I75+J75+K75+L75+M75+N75</f>
        <v>120</v>
      </c>
      <c r="P73" s="98">
        <f t="shared" ref="P73" si="18">O73+O78+O79</f>
        <v>240</v>
      </c>
      <c r="Q73" s="98">
        <v>8</v>
      </c>
    </row>
    <row r="74" spans="1:17" x14ac:dyDescent="0.2">
      <c r="A74" s="89"/>
      <c r="B74" s="80"/>
      <c r="C74" s="80"/>
      <c r="D74" s="93"/>
      <c r="E74" s="43">
        <v>0</v>
      </c>
      <c r="F74" s="43">
        <v>0</v>
      </c>
      <c r="G74" s="43">
        <v>0</v>
      </c>
      <c r="H74" s="43">
        <v>0</v>
      </c>
      <c r="I74" s="43">
        <v>20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104"/>
      <c r="P74" s="100"/>
      <c r="Q74" s="100"/>
    </row>
    <row r="75" spans="1:17" x14ac:dyDescent="0.2">
      <c r="A75" s="89"/>
      <c r="B75" s="80"/>
      <c r="C75" s="80"/>
      <c r="D75" s="93"/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20</v>
      </c>
      <c r="N75" s="43">
        <v>20</v>
      </c>
      <c r="O75" s="104"/>
      <c r="P75" s="100"/>
      <c r="Q75" s="100"/>
    </row>
    <row r="76" spans="1:17" ht="15" customHeight="1" x14ac:dyDescent="0.2">
      <c r="A76" s="89">
        <v>42</v>
      </c>
      <c r="B76" s="80"/>
      <c r="C76" s="80"/>
      <c r="D76" s="93" t="s">
        <v>27</v>
      </c>
      <c r="E76" s="43">
        <v>0</v>
      </c>
      <c r="F76" s="43">
        <v>20</v>
      </c>
      <c r="G76" s="43">
        <v>0</v>
      </c>
      <c r="H76" s="43">
        <v>20</v>
      </c>
      <c r="I76" s="43">
        <v>0</v>
      </c>
      <c r="J76" s="43">
        <v>20</v>
      </c>
      <c r="K76" s="43">
        <v>0</v>
      </c>
      <c r="L76" s="43">
        <v>0</v>
      </c>
      <c r="M76" s="43">
        <v>0</v>
      </c>
      <c r="N76" s="43">
        <v>0</v>
      </c>
      <c r="O76" s="104">
        <f>E76+F76+G76+H76+I76+J76+K76+L76+M76+N76+E77+F77+G77+H77+I77+J77+K77+L77+M77+N77+E78+F78+G78+H78+I78+J78+K78+L78+M78+N78</f>
        <v>100</v>
      </c>
      <c r="P76" s="100"/>
      <c r="Q76" s="100"/>
    </row>
    <row r="77" spans="1:17" x14ac:dyDescent="0.2">
      <c r="A77" s="89"/>
      <c r="B77" s="80"/>
      <c r="C77" s="80"/>
      <c r="D77" s="93"/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20</v>
      </c>
      <c r="N77" s="43">
        <v>0</v>
      </c>
      <c r="O77" s="104"/>
      <c r="P77" s="100"/>
      <c r="Q77" s="100"/>
    </row>
    <row r="78" spans="1:17" x14ac:dyDescent="0.2">
      <c r="A78" s="89"/>
      <c r="B78" s="80"/>
      <c r="C78" s="80"/>
      <c r="D78" s="93"/>
      <c r="E78" s="43">
        <v>0</v>
      </c>
      <c r="F78" s="43">
        <v>20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104"/>
      <c r="P78" s="100"/>
      <c r="Q78" s="100"/>
    </row>
    <row r="79" spans="1:17" x14ac:dyDescent="0.2">
      <c r="A79" s="89">
        <v>52</v>
      </c>
      <c r="B79" s="80"/>
      <c r="C79" s="80"/>
      <c r="D79" s="93" t="s">
        <v>28</v>
      </c>
      <c r="E79" s="43">
        <v>40</v>
      </c>
      <c r="F79" s="43">
        <v>0</v>
      </c>
      <c r="G79" s="43">
        <v>0</v>
      </c>
      <c r="H79" s="43">
        <v>0</v>
      </c>
      <c r="I79" s="43">
        <v>20</v>
      </c>
      <c r="J79" s="43">
        <v>0</v>
      </c>
      <c r="K79" s="43">
        <v>20</v>
      </c>
      <c r="L79" s="43">
        <v>0</v>
      </c>
      <c r="M79" s="43">
        <v>0</v>
      </c>
      <c r="N79" s="43">
        <v>0</v>
      </c>
      <c r="O79" s="104">
        <f>E79+F79+G79+H79+I79+J79+K79+L79+M79+N79+E80+F80+G80+H80+I80+J80+K80+L80+M80+N80+E81+F81+G81+H81+I81+J81+K81+L81+M81+N81</f>
        <v>120</v>
      </c>
      <c r="P79" s="100"/>
      <c r="Q79" s="100"/>
    </row>
    <row r="80" spans="1:17" x14ac:dyDescent="0.2">
      <c r="A80" s="89"/>
      <c r="B80" s="80"/>
      <c r="C80" s="80"/>
      <c r="D80" s="93"/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20</v>
      </c>
      <c r="M80" s="43">
        <v>0</v>
      </c>
      <c r="N80" s="43">
        <v>0</v>
      </c>
      <c r="O80" s="104"/>
      <c r="P80" s="100"/>
      <c r="Q80" s="100"/>
    </row>
    <row r="81" spans="1:17" x14ac:dyDescent="0.2">
      <c r="A81" s="89"/>
      <c r="B81" s="81"/>
      <c r="C81" s="81"/>
      <c r="D81" s="93"/>
      <c r="E81" s="43">
        <v>0</v>
      </c>
      <c r="F81" s="43">
        <v>0</v>
      </c>
      <c r="G81" s="43">
        <v>0</v>
      </c>
      <c r="H81" s="43">
        <v>0</v>
      </c>
      <c r="I81" s="43">
        <v>20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104"/>
      <c r="P81" s="99"/>
      <c r="Q81" s="99"/>
    </row>
    <row r="82" spans="1:17" x14ac:dyDescent="0.2">
      <c r="A82" s="82" t="s">
        <v>181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4"/>
    </row>
    <row r="83" spans="1:17" x14ac:dyDescent="0.2">
      <c r="A83" s="76" t="s">
        <v>130</v>
      </c>
      <c r="B83" s="79" t="s">
        <v>21</v>
      </c>
      <c r="C83" s="79" t="s">
        <v>17</v>
      </c>
      <c r="D83" s="79" t="s">
        <v>18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20</v>
      </c>
      <c r="O83" s="104">
        <f t="shared" ref="O83" si="19">E83+F83+G83+H83+I83+J83+K83+L83+M83+N83+E84+F84+G84+H84+I84+J84+K84+L84+M84+N84+E85+F85+G85+H85+I85+J85+K85+L85+M85+N85</f>
        <v>20</v>
      </c>
      <c r="P83" s="98">
        <f>O83+O86+O89</f>
        <v>340</v>
      </c>
      <c r="Q83" s="98">
        <v>1</v>
      </c>
    </row>
    <row r="84" spans="1:17" x14ac:dyDescent="0.2">
      <c r="A84" s="77"/>
      <c r="B84" s="80"/>
      <c r="C84" s="80"/>
      <c r="D84" s="80"/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104"/>
      <c r="P84" s="100"/>
      <c r="Q84" s="100"/>
    </row>
    <row r="85" spans="1:17" x14ac:dyDescent="0.2">
      <c r="A85" s="77"/>
      <c r="B85" s="80"/>
      <c r="C85" s="80"/>
      <c r="D85" s="81"/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104"/>
      <c r="P85" s="100"/>
      <c r="Q85" s="100"/>
    </row>
    <row r="86" spans="1:17" x14ac:dyDescent="0.2">
      <c r="A86" s="77" t="s">
        <v>131</v>
      </c>
      <c r="B86" s="80"/>
      <c r="C86" s="80"/>
      <c r="D86" s="79" t="s">
        <v>19</v>
      </c>
      <c r="E86" s="43">
        <v>0</v>
      </c>
      <c r="F86" s="43">
        <v>20</v>
      </c>
      <c r="G86" s="43">
        <v>0</v>
      </c>
      <c r="H86" s="43">
        <v>20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v>20</v>
      </c>
      <c r="O86" s="104">
        <f>E86+F86+G86+H86+I86+J86+K86+L86+M86+N86+E87+F87+G87+H87+I87+J87+K87+L87+M87+N87+E88+F88+G88+H88+I88+J88+K88+L88+M88+N88</f>
        <v>200</v>
      </c>
      <c r="P86" s="100"/>
      <c r="Q86" s="100"/>
    </row>
    <row r="87" spans="1:17" x14ac:dyDescent="0.2">
      <c r="A87" s="77"/>
      <c r="B87" s="80"/>
      <c r="C87" s="80"/>
      <c r="D87" s="80"/>
      <c r="E87" s="43">
        <v>0</v>
      </c>
      <c r="F87" s="43">
        <v>0</v>
      </c>
      <c r="G87" s="43">
        <v>0</v>
      </c>
      <c r="H87" s="43">
        <v>0</v>
      </c>
      <c r="I87" s="43">
        <v>40</v>
      </c>
      <c r="J87" s="43">
        <v>20</v>
      </c>
      <c r="K87" s="43">
        <v>0</v>
      </c>
      <c r="L87" s="43">
        <v>0</v>
      </c>
      <c r="M87" s="43">
        <v>0</v>
      </c>
      <c r="N87" s="43">
        <v>20</v>
      </c>
      <c r="O87" s="104"/>
      <c r="P87" s="100"/>
      <c r="Q87" s="100"/>
    </row>
    <row r="88" spans="1:17" x14ac:dyDescent="0.2">
      <c r="A88" s="77"/>
      <c r="B88" s="80"/>
      <c r="C88" s="80"/>
      <c r="D88" s="81"/>
      <c r="E88" s="43">
        <v>0</v>
      </c>
      <c r="F88" s="43">
        <v>20</v>
      </c>
      <c r="G88" s="43">
        <v>0</v>
      </c>
      <c r="H88" s="43">
        <v>40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104"/>
      <c r="P88" s="100"/>
      <c r="Q88" s="100"/>
    </row>
    <row r="89" spans="1:17" x14ac:dyDescent="0.2">
      <c r="A89" s="77" t="s">
        <v>132</v>
      </c>
      <c r="B89" s="80"/>
      <c r="C89" s="80"/>
      <c r="D89" s="79" t="s">
        <v>20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20</v>
      </c>
      <c r="N89" s="43">
        <v>0</v>
      </c>
      <c r="O89" s="104">
        <f>E89+F89+G89+H89+I89+J89+K89+L89+M89+N89+E90+F90+G90+H90+I90+J90+K90+L90+M90+N90+E91+F91+G91+H91+I91+J91+K91+L91+M91+N91</f>
        <v>120</v>
      </c>
      <c r="P89" s="100"/>
      <c r="Q89" s="100"/>
    </row>
    <row r="90" spans="1:17" x14ac:dyDescent="0.2">
      <c r="A90" s="77"/>
      <c r="B90" s="80"/>
      <c r="C90" s="80"/>
      <c r="D90" s="80"/>
      <c r="E90" s="43">
        <v>0</v>
      </c>
      <c r="F90" s="43">
        <v>20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104"/>
      <c r="P90" s="100"/>
      <c r="Q90" s="100"/>
    </row>
    <row r="91" spans="1:17" x14ac:dyDescent="0.2">
      <c r="A91" s="78"/>
      <c r="B91" s="81"/>
      <c r="C91" s="81"/>
      <c r="D91" s="81"/>
      <c r="E91" s="43">
        <v>0</v>
      </c>
      <c r="F91" s="43">
        <v>0</v>
      </c>
      <c r="G91" s="43">
        <v>20</v>
      </c>
      <c r="H91" s="43">
        <v>0</v>
      </c>
      <c r="I91" s="43">
        <v>20</v>
      </c>
      <c r="J91" s="43">
        <v>20</v>
      </c>
      <c r="K91" s="43">
        <v>0</v>
      </c>
      <c r="L91" s="43">
        <v>0</v>
      </c>
      <c r="M91" s="43">
        <v>20</v>
      </c>
      <c r="N91" s="43">
        <v>0</v>
      </c>
      <c r="O91" s="104"/>
      <c r="P91" s="99"/>
      <c r="Q91" s="99"/>
    </row>
    <row r="92" spans="1:17" x14ac:dyDescent="0.2">
      <c r="A92" s="89" t="s">
        <v>133</v>
      </c>
      <c r="B92" s="79" t="s">
        <v>56</v>
      </c>
      <c r="C92" s="79" t="s">
        <v>57</v>
      </c>
      <c r="D92" s="79" t="s">
        <v>58</v>
      </c>
      <c r="E92" s="43">
        <v>20</v>
      </c>
      <c r="F92" s="43">
        <v>0</v>
      </c>
      <c r="G92" s="43">
        <v>0</v>
      </c>
      <c r="H92" s="43">
        <v>0</v>
      </c>
      <c r="I92" s="43">
        <v>0</v>
      </c>
      <c r="J92" s="43">
        <v>20</v>
      </c>
      <c r="K92" s="43">
        <v>0</v>
      </c>
      <c r="L92" s="43">
        <v>0</v>
      </c>
      <c r="M92" s="43">
        <v>0</v>
      </c>
      <c r="N92" s="43">
        <v>20</v>
      </c>
      <c r="O92" s="104">
        <f>E92+F92+G92+H92+I92+J92+K92+L92+M92+N92+E93+F93+G93+H93+I93+J93+K93+L93+M93+N93+E94+F94+G94+H94+I94+J94+K94+L94+M94+N94</f>
        <v>120</v>
      </c>
      <c r="P92" s="98">
        <f t="shared" ref="P92" si="20">O92+O95+O98</f>
        <v>280</v>
      </c>
      <c r="Q92" s="98">
        <v>2</v>
      </c>
    </row>
    <row r="93" spans="1:17" x14ac:dyDescent="0.2">
      <c r="A93" s="89"/>
      <c r="B93" s="80"/>
      <c r="C93" s="80"/>
      <c r="D93" s="80"/>
      <c r="E93" s="43">
        <v>20</v>
      </c>
      <c r="F93" s="43">
        <v>0</v>
      </c>
      <c r="G93" s="43">
        <v>0</v>
      </c>
      <c r="H93" s="43">
        <v>0</v>
      </c>
      <c r="I93" s="43">
        <v>0</v>
      </c>
      <c r="J93" s="43">
        <v>20</v>
      </c>
      <c r="K93" s="43">
        <v>0</v>
      </c>
      <c r="L93" s="43">
        <v>0</v>
      </c>
      <c r="M93" s="43">
        <v>0</v>
      </c>
      <c r="N93" s="43">
        <v>0</v>
      </c>
      <c r="O93" s="104"/>
      <c r="P93" s="100"/>
      <c r="Q93" s="100"/>
    </row>
    <row r="94" spans="1:17" x14ac:dyDescent="0.2">
      <c r="A94" s="89"/>
      <c r="B94" s="80"/>
      <c r="C94" s="80"/>
      <c r="D94" s="81"/>
      <c r="E94" s="43">
        <v>20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104"/>
      <c r="P94" s="100"/>
      <c r="Q94" s="100"/>
    </row>
    <row r="95" spans="1:17" x14ac:dyDescent="0.2">
      <c r="A95" s="89" t="s">
        <v>134</v>
      </c>
      <c r="B95" s="80"/>
      <c r="C95" s="80"/>
      <c r="D95" s="79" t="s">
        <v>59</v>
      </c>
      <c r="E95" s="43">
        <v>0</v>
      </c>
      <c r="F95" s="43">
        <v>0</v>
      </c>
      <c r="G95" s="43">
        <v>0</v>
      </c>
      <c r="H95" s="43">
        <v>60</v>
      </c>
      <c r="I95" s="43">
        <v>0</v>
      </c>
      <c r="J95" s="43">
        <v>0</v>
      </c>
      <c r="K95" s="43">
        <v>20</v>
      </c>
      <c r="L95" s="43">
        <v>0</v>
      </c>
      <c r="M95" s="43">
        <v>0</v>
      </c>
      <c r="N95" s="43">
        <v>0</v>
      </c>
      <c r="O95" s="104">
        <f t="shared" ref="O95" si="21">E95+F95+G95+H95+I95+J95+K95+L95+M95+N95+E96+F96+G96+H96+I96+J96+K96+L96+M96+N96+E97+F97+G97+H97+I97+J97+K97+L97+M97+N97</f>
        <v>120</v>
      </c>
      <c r="P95" s="100"/>
      <c r="Q95" s="100"/>
    </row>
    <row r="96" spans="1:17" x14ac:dyDescent="0.2">
      <c r="A96" s="89"/>
      <c r="B96" s="80"/>
      <c r="C96" s="80"/>
      <c r="D96" s="80"/>
      <c r="E96" s="43">
        <v>0</v>
      </c>
      <c r="F96" s="43">
        <v>20</v>
      </c>
      <c r="G96" s="43">
        <v>0</v>
      </c>
      <c r="H96" s="43">
        <v>0</v>
      </c>
      <c r="I96" s="43">
        <v>20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104"/>
      <c r="P96" s="100"/>
      <c r="Q96" s="100"/>
    </row>
    <row r="97" spans="1:17" x14ac:dyDescent="0.2">
      <c r="A97" s="89"/>
      <c r="B97" s="80"/>
      <c r="C97" s="80"/>
      <c r="D97" s="81"/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104"/>
      <c r="P97" s="100"/>
      <c r="Q97" s="100"/>
    </row>
    <row r="98" spans="1:17" x14ac:dyDescent="0.2">
      <c r="A98" s="89" t="s">
        <v>135</v>
      </c>
      <c r="B98" s="80"/>
      <c r="C98" s="80"/>
      <c r="D98" s="79" t="s">
        <v>18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104">
        <f t="shared" ref="O98" si="22">E98+F98+G98+H98+I98+J98+K98+L98+M98+N98+E99+F99+G99+H99+I99+J99+K99+L99+M99+N99+E100+F100+G100+H100+I100+J100+K100+L100+M100+N100</f>
        <v>40</v>
      </c>
      <c r="P98" s="100"/>
      <c r="Q98" s="100"/>
    </row>
    <row r="99" spans="1:17" x14ac:dyDescent="0.2">
      <c r="A99" s="89"/>
      <c r="B99" s="80"/>
      <c r="C99" s="80"/>
      <c r="D99" s="80"/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20</v>
      </c>
      <c r="O99" s="104"/>
      <c r="P99" s="100"/>
      <c r="Q99" s="100"/>
    </row>
    <row r="100" spans="1:17" x14ac:dyDescent="0.2">
      <c r="A100" s="89"/>
      <c r="B100" s="81"/>
      <c r="C100" s="81"/>
      <c r="D100" s="81"/>
      <c r="E100" s="43">
        <v>0</v>
      </c>
      <c r="F100" s="43">
        <v>0</v>
      </c>
      <c r="G100" s="43">
        <v>0</v>
      </c>
      <c r="H100" s="43">
        <v>0</v>
      </c>
      <c r="I100" s="43">
        <v>20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104"/>
      <c r="P100" s="99"/>
      <c r="Q100" s="99"/>
    </row>
    <row r="101" spans="1:17" x14ac:dyDescent="0.2">
      <c r="A101" s="105" t="s">
        <v>136</v>
      </c>
      <c r="B101" s="79" t="s">
        <v>116</v>
      </c>
      <c r="C101" s="79" t="s">
        <v>120</v>
      </c>
      <c r="D101" s="79" t="s">
        <v>121</v>
      </c>
      <c r="E101" s="43">
        <v>0</v>
      </c>
      <c r="F101" s="43">
        <v>0</v>
      </c>
      <c r="G101" s="43">
        <v>0</v>
      </c>
      <c r="H101" s="43">
        <v>60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104">
        <f t="shared" ref="O101" si="23">E101+F101+G101+H101+I101+J101+K101+L101+M101+N101+E102+F102+G102+H102+I102+J102+K102+L102+M102+N102+E103+F103+G103+H103+I103+J103+K103+L103+M103+N103</f>
        <v>120</v>
      </c>
      <c r="P101" s="98">
        <f t="shared" ref="P101" si="24">O101+O104+O107</f>
        <v>260</v>
      </c>
      <c r="Q101" s="98">
        <v>3</v>
      </c>
    </row>
    <row r="102" spans="1:17" x14ac:dyDescent="0.2">
      <c r="A102" s="106"/>
      <c r="B102" s="80"/>
      <c r="C102" s="80"/>
      <c r="D102" s="80"/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20</v>
      </c>
      <c r="O102" s="104"/>
      <c r="P102" s="100"/>
      <c r="Q102" s="100"/>
    </row>
    <row r="103" spans="1:17" x14ac:dyDescent="0.2">
      <c r="A103" s="107"/>
      <c r="B103" s="80"/>
      <c r="C103" s="80"/>
      <c r="D103" s="81"/>
      <c r="E103" s="43">
        <v>0</v>
      </c>
      <c r="F103" s="43">
        <v>0</v>
      </c>
      <c r="G103" s="43">
        <v>0</v>
      </c>
      <c r="H103" s="43">
        <v>20</v>
      </c>
      <c r="I103" s="43">
        <v>20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104"/>
      <c r="P103" s="100"/>
      <c r="Q103" s="100"/>
    </row>
    <row r="104" spans="1:17" x14ac:dyDescent="0.2">
      <c r="A104" s="76" t="s">
        <v>137</v>
      </c>
      <c r="B104" s="80"/>
      <c r="C104" s="80"/>
      <c r="D104" s="79" t="s">
        <v>122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20</v>
      </c>
      <c r="L104" s="43">
        <v>0</v>
      </c>
      <c r="M104" s="43">
        <v>0</v>
      </c>
      <c r="N104" s="43">
        <v>0</v>
      </c>
      <c r="O104" s="104">
        <f t="shared" ref="O104:O122" si="25">E104+F104+G104+H104+I104+J104+K104+L104+M104+N104+E105+F105+G105+H105+I105+J105+K105+L105+M105+N105+E106+F106+G106+H106+I106+J106+K106+L106+M106+N106</f>
        <v>120</v>
      </c>
      <c r="P104" s="100"/>
      <c r="Q104" s="100"/>
    </row>
    <row r="105" spans="1:17" x14ac:dyDescent="0.2">
      <c r="A105" s="77"/>
      <c r="B105" s="80"/>
      <c r="C105" s="80"/>
      <c r="D105" s="80"/>
      <c r="E105" s="43">
        <v>0</v>
      </c>
      <c r="F105" s="43">
        <v>60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20</v>
      </c>
      <c r="O105" s="104"/>
      <c r="P105" s="100"/>
      <c r="Q105" s="100"/>
    </row>
    <row r="106" spans="1:17" x14ac:dyDescent="0.2">
      <c r="A106" s="78"/>
      <c r="B106" s="80"/>
      <c r="C106" s="80"/>
      <c r="D106" s="81"/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20</v>
      </c>
      <c r="O106" s="104"/>
      <c r="P106" s="100"/>
      <c r="Q106" s="100"/>
    </row>
    <row r="107" spans="1:17" x14ac:dyDescent="0.2">
      <c r="A107" s="76" t="s">
        <v>138</v>
      </c>
      <c r="B107" s="80"/>
      <c r="C107" s="80"/>
      <c r="D107" s="79" t="s">
        <v>123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104">
        <f t="shared" ref="O107:O125" si="26">E107+F107+G107+H107+I107+J107+K107+L107+M107+N107+E108+F108+G108+H108+I108+J108+K108+L108+M108+N108+E109+F109+G109+H109+I109+J109+K109+L109+M109+N109</f>
        <v>20</v>
      </c>
      <c r="P107" s="100"/>
      <c r="Q107" s="100"/>
    </row>
    <row r="108" spans="1:17" x14ac:dyDescent="0.2">
      <c r="A108" s="77"/>
      <c r="B108" s="80"/>
      <c r="C108" s="80"/>
      <c r="D108" s="80"/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20</v>
      </c>
      <c r="M108" s="43">
        <v>0</v>
      </c>
      <c r="N108" s="43">
        <v>0</v>
      </c>
      <c r="O108" s="104"/>
      <c r="P108" s="100"/>
      <c r="Q108" s="100"/>
    </row>
    <row r="109" spans="1:17" x14ac:dyDescent="0.2">
      <c r="A109" s="78"/>
      <c r="B109" s="81"/>
      <c r="C109" s="81"/>
      <c r="D109" s="81"/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104"/>
      <c r="P109" s="99"/>
      <c r="Q109" s="99"/>
    </row>
    <row r="110" spans="1:17" x14ac:dyDescent="0.2">
      <c r="A110" s="76">
        <v>35</v>
      </c>
      <c r="B110" s="79" t="s">
        <v>175</v>
      </c>
      <c r="C110" s="79" t="s">
        <v>176</v>
      </c>
      <c r="D110" s="79" t="s">
        <v>26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20</v>
      </c>
      <c r="L110" s="43">
        <v>0</v>
      </c>
      <c r="M110" s="43">
        <v>0</v>
      </c>
      <c r="N110" s="43">
        <v>0</v>
      </c>
      <c r="O110" s="104">
        <f t="shared" ref="O110" si="27">E110+F110+G110+H110+I110+J110+K110+L110+M110+N110+E111+F111+G111+H111+I111+J111+K111+L111+M111+N111+E112+F112+G112+H112+I112+J112+K112+L112+M112+N112</f>
        <v>140</v>
      </c>
      <c r="P110" s="98">
        <f t="shared" ref="P110" si="28">O110+O113+O116</f>
        <v>220</v>
      </c>
      <c r="Q110" s="98">
        <v>4</v>
      </c>
    </row>
    <row r="111" spans="1:17" x14ac:dyDescent="0.2">
      <c r="A111" s="77"/>
      <c r="B111" s="80"/>
      <c r="C111" s="80"/>
      <c r="D111" s="80"/>
      <c r="E111" s="43">
        <v>0</v>
      </c>
      <c r="F111" s="43">
        <v>0</v>
      </c>
      <c r="G111" s="43">
        <v>0</v>
      </c>
      <c r="H111" s="43">
        <v>40</v>
      </c>
      <c r="I111" s="43">
        <v>0</v>
      </c>
      <c r="J111" s="43">
        <v>0</v>
      </c>
      <c r="K111" s="43">
        <v>0</v>
      </c>
      <c r="L111" s="43">
        <v>20</v>
      </c>
      <c r="M111" s="43">
        <v>0</v>
      </c>
      <c r="N111" s="43">
        <v>0</v>
      </c>
      <c r="O111" s="104"/>
      <c r="P111" s="100"/>
      <c r="Q111" s="100"/>
    </row>
    <row r="112" spans="1:17" x14ac:dyDescent="0.2">
      <c r="A112" s="78"/>
      <c r="B112" s="80"/>
      <c r="C112" s="80"/>
      <c r="D112" s="81"/>
      <c r="E112" s="43">
        <v>20</v>
      </c>
      <c r="F112" s="43">
        <v>0</v>
      </c>
      <c r="G112" s="43">
        <v>0</v>
      </c>
      <c r="H112" s="43">
        <v>20</v>
      </c>
      <c r="I112" s="43">
        <v>20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104"/>
      <c r="P112" s="100"/>
      <c r="Q112" s="100"/>
    </row>
    <row r="113" spans="1:17" x14ac:dyDescent="0.2">
      <c r="A113" s="76">
        <v>45</v>
      </c>
      <c r="B113" s="80"/>
      <c r="C113" s="80"/>
      <c r="D113" s="79" t="s">
        <v>59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20</v>
      </c>
      <c r="L113" s="43">
        <v>0</v>
      </c>
      <c r="M113" s="43">
        <v>20</v>
      </c>
      <c r="N113" s="43">
        <v>0</v>
      </c>
      <c r="O113" s="104">
        <f>E113+F113+G113+H113+I113+J113+K113+L113+M113+N113+E114+F114+G114+H114+I114+J114+K114+L114+M114+N114+E115+F115+G115+H115+I115+J115+K115+L115+M115+N115</f>
        <v>40</v>
      </c>
      <c r="P113" s="100"/>
      <c r="Q113" s="100"/>
    </row>
    <row r="114" spans="1:17" x14ac:dyDescent="0.2">
      <c r="A114" s="77"/>
      <c r="B114" s="80"/>
      <c r="C114" s="80"/>
      <c r="D114" s="80"/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104"/>
      <c r="P114" s="100"/>
      <c r="Q114" s="100"/>
    </row>
    <row r="115" spans="1:17" x14ac:dyDescent="0.2">
      <c r="A115" s="78"/>
      <c r="B115" s="80"/>
      <c r="C115" s="80"/>
      <c r="D115" s="81"/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104"/>
      <c r="P115" s="100"/>
      <c r="Q115" s="100"/>
    </row>
    <row r="116" spans="1:17" x14ac:dyDescent="0.2">
      <c r="A116" s="76">
        <v>55</v>
      </c>
      <c r="B116" s="80"/>
      <c r="C116" s="80"/>
      <c r="D116" s="79" t="s">
        <v>65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104">
        <f>E116+F116+G116+H116+I116+J116+K116+L116+M116+N116+E117+F117+G117+H117+I117+J117+K117+L117+M117+N117+E118+F118+G118+H118+I118+J118+K118+L118+M118+N118</f>
        <v>40</v>
      </c>
      <c r="P116" s="100"/>
      <c r="Q116" s="100"/>
    </row>
    <row r="117" spans="1:17" x14ac:dyDescent="0.2">
      <c r="A117" s="77"/>
      <c r="B117" s="80"/>
      <c r="C117" s="80"/>
      <c r="D117" s="80"/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20</v>
      </c>
      <c r="M117" s="43">
        <v>0</v>
      </c>
      <c r="N117" s="43">
        <v>0</v>
      </c>
      <c r="O117" s="104"/>
      <c r="P117" s="100"/>
      <c r="Q117" s="100"/>
    </row>
    <row r="118" spans="1:17" x14ac:dyDescent="0.2">
      <c r="A118" s="78"/>
      <c r="B118" s="81"/>
      <c r="C118" s="81"/>
      <c r="D118" s="81"/>
      <c r="E118" s="43">
        <v>0</v>
      </c>
      <c r="F118" s="43">
        <v>0</v>
      </c>
      <c r="G118" s="43">
        <v>0</v>
      </c>
      <c r="H118" s="43">
        <v>20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104"/>
      <c r="P118" s="99"/>
      <c r="Q118" s="99"/>
    </row>
    <row r="119" spans="1:17" x14ac:dyDescent="0.2">
      <c r="A119" s="89" t="s">
        <v>139</v>
      </c>
      <c r="B119" s="93" t="s">
        <v>49</v>
      </c>
      <c r="C119" s="93" t="s">
        <v>52</v>
      </c>
      <c r="D119" s="93" t="s">
        <v>53</v>
      </c>
      <c r="E119" s="43">
        <v>0</v>
      </c>
      <c r="F119" s="43">
        <v>20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104">
        <f t="shared" ref="O119" si="29">E119+F119+G119+H119+I119+J119+K119+L119+M119+N119+E120+F120+G120+H120+I120+J120+K120+L120+M120+N120+E121+F121+G121+H121+I121+J121+K121+L121+M121+N121</f>
        <v>40</v>
      </c>
      <c r="P119" s="104">
        <f t="shared" ref="P119" si="30">O119+O124+O125</f>
        <v>120</v>
      </c>
      <c r="Q119" s="104">
        <v>5</v>
      </c>
    </row>
    <row r="120" spans="1:17" x14ac:dyDescent="0.2">
      <c r="A120" s="89"/>
      <c r="B120" s="93"/>
      <c r="C120" s="93"/>
      <c r="D120" s="93"/>
      <c r="E120" s="43">
        <v>20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104"/>
      <c r="P120" s="104"/>
      <c r="Q120" s="104"/>
    </row>
    <row r="121" spans="1:17" x14ac:dyDescent="0.2">
      <c r="A121" s="89"/>
      <c r="B121" s="93"/>
      <c r="C121" s="93"/>
      <c r="D121" s="93"/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104"/>
      <c r="P121" s="104"/>
      <c r="Q121" s="104"/>
    </row>
    <row r="122" spans="1:17" ht="15" customHeight="1" x14ac:dyDescent="0.2">
      <c r="A122" s="111" t="s">
        <v>140</v>
      </c>
      <c r="B122" s="93"/>
      <c r="C122" s="93"/>
      <c r="D122" s="93" t="s">
        <v>54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104">
        <f t="shared" si="25"/>
        <v>40</v>
      </c>
      <c r="P122" s="104"/>
      <c r="Q122" s="104"/>
    </row>
    <row r="123" spans="1:17" x14ac:dyDescent="0.2">
      <c r="A123" s="111"/>
      <c r="B123" s="93"/>
      <c r="C123" s="93"/>
      <c r="D123" s="93"/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104"/>
      <c r="P123" s="104"/>
      <c r="Q123" s="104"/>
    </row>
    <row r="124" spans="1:17" x14ac:dyDescent="0.2">
      <c r="A124" s="111"/>
      <c r="B124" s="93"/>
      <c r="C124" s="93"/>
      <c r="D124" s="93"/>
      <c r="E124" s="43">
        <v>0</v>
      </c>
      <c r="F124" s="43">
        <v>20</v>
      </c>
      <c r="G124" s="43">
        <v>0</v>
      </c>
      <c r="H124" s="43">
        <v>0</v>
      </c>
      <c r="I124" s="43">
        <v>0</v>
      </c>
      <c r="J124" s="43">
        <v>20</v>
      </c>
      <c r="K124" s="43">
        <v>0</v>
      </c>
      <c r="L124" s="43">
        <v>0</v>
      </c>
      <c r="M124" s="43">
        <v>0</v>
      </c>
      <c r="N124" s="43">
        <v>0</v>
      </c>
      <c r="O124" s="104"/>
      <c r="P124" s="104"/>
      <c r="Q124" s="104"/>
    </row>
    <row r="125" spans="1:17" x14ac:dyDescent="0.2">
      <c r="A125" s="89" t="s">
        <v>141</v>
      </c>
      <c r="B125" s="93"/>
      <c r="C125" s="93"/>
      <c r="D125" s="93" t="s">
        <v>55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104">
        <f t="shared" si="26"/>
        <v>80</v>
      </c>
      <c r="P125" s="104"/>
      <c r="Q125" s="104"/>
    </row>
    <row r="126" spans="1:17" x14ac:dyDescent="0.2">
      <c r="A126" s="89"/>
      <c r="B126" s="93"/>
      <c r="C126" s="93"/>
      <c r="D126" s="93"/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60</v>
      </c>
      <c r="K126" s="43">
        <v>0</v>
      </c>
      <c r="L126" s="43">
        <v>0</v>
      </c>
      <c r="M126" s="43">
        <v>0</v>
      </c>
      <c r="N126" s="43">
        <v>0</v>
      </c>
      <c r="O126" s="104"/>
      <c r="P126" s="104"/>
      <c r="Q126" s="104"/>
    </row>
    <row r="127" spans="1:17" x14ac:dyDescent="0.2">
      <c r="A127" s="89"/>
      <c r="B127" s="93"/>
      <c r="C127" s="93"/>
      <c r="D127" s="93"/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20</v>
      </c>
      <c r="O127" s="104"/>
      <c r="P127" s="104"/>
      <c r="Q127" s="104"/>
    </row>
    <row r="128" spans="1:17" x14ac:dyDescent="0.2">
      <c r="A128" s="13"/>
      <c r="B128" s="14"/>
      <c r="C128" s="14"/>
      <c r="D128" s="15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</row>
    <row r="129" spans="2:15" x14ac:dyDescent="0.2">
      <c r="B129" s="5" t="s">
        <v>191</v>
      </c>
      <c r="D129" s="5" t="s">
        <v>192</v>
      </c>
    </row>
    <row r="131" spans="2:15" ht="18" customHeight="1" x14ac:dyDescent="0.2">
      <c r="B131" s="5" t="s">
        <v>193</v>
      </c>
      <c r="D131" s="91" t="s">
        <v>194</v>
      </c>
      <c r="E131" s="91"/>
      <c r="F131" s="42"/>
      <c r="G131" s="42"/>
      <c r="H131" s="42"/>
      <c r="I131" s="42"/>
      <c r="J131" s="42"/>
      <c r="K131" s="42"/>
      <c r="L131" s="42"/>
      <c r="M131" s="42"/>
      <c r="N131" s="42"/>
      <c r="O131" s="31"/>
    </row>
  </sheetData>
  <mergeCells count="193">
    <mergeCell ref="O125:O127"/>
    <mergeCell ref="A122:A124"/>
    <mergeCell ref="D122:D124"/>
    <mergeCell ref="A125:A127"/>
    <mergeCell ref="B119:B127"/>
    <mergeCell ref="C119:C127"/>
    <mergeCell ref="D125:D127"/>
    <mergeCell ref="Q83:Q91"/>
    <mergeCell ref="O83:O85"/>
    <mergeCell ref="O86:O88"/>
    <mergeCell ref="O89:O91"/>
    <mergeCell ref="A119:A121"/>
    <mergeCell ref="D119:D121"/>
    <mergeCell ref="P119:P127"/>
    <mergeCell ref="Q119:Q127"/>
    <mergeCell ref="A83:A85"/>
    <mergeCell ref="A86:A88"/>
    <mergeCell ref="D83:D85"/>
    <mergeCell ref="D86:D88"/>
    <mergeCell ref="A89:A91"/>
    <mergeCell ref="B83:B91"/>
    <mergeCell ref="C83:C91"/>
    <mergeCell ref="D89:D91"/>
    <mergeCell ref="O119:O121"/>
    <mergeCell ref="O122:O124"/>
    <mergeCell ref="O101:O103"/>
    <mergeCell ref="O104:O106"/>
    <mergeCell ref="O107:O109"/>
    <mergeCell ref="P101:P109"/>
    <mergeCell ref="Q101:Q109"/>
    <mergeCell ref="D101:D103"/>
    <mergeCell ref="A101:A103"/>
    <mergeCell ref="A104:A106"/>
    <mergeCell ref="D104:D106"/>
    <mergeCell ref="A107:A109"/>
    <mergeCell ref="B101:B109"/>
    <mergeCell ref="C101:C109"/>
    <mergeCell ref="D107:D109"/>
    <mergeCell ref="O110:O112"/>
    <mergeCell ref="O113:O115"/>
    <mergeCell ref="O116:O118"/>
    <mergeCell ref="P110:P118"/>
    <mergeCell ref="Q110:Q118"/>
    <mergeCell ref="A110:A112"/>
    <mergeCell ref="D113:D115"/>
    <mergeCell ref="D110:D112"/>
    <mergeCell ref="A113:A115"/>
    <mergeCell ref="A116:A118"/>
    <mergeCell ref="B110:B118"/>
    <mergeCell ref="C110:C118"/>
    <mergeCell ref="D116:D118"/>
    <mergeCell ref="O92:O94"/>
    <mergeCell ref="O95:O97"/>
    <mergeCell ref="O98:O100"/>
    <mergeCell ref="P92:P100"/>
    <mergeCell ref="Q92:Q100"/>
    <mergeCell ref="D92:D94"/>
    <mergeCell ref="D95:D97"/>
    <mergeCell ref="D98:D100"/>
    <mergeCell ref="A92:A94"/>
    <mergeCell ref="A95:A97"/>
    <mergeCell ref="A98:A100"/>
    <mergeCell ref="B92:B100"/>
    <mergeCell ref="C92:C100"/>
    <mergeCell ref="A15:A17"/>
    <mergeCell ref="Q63:Q71"/>
    <mergeCell ref="A27:A29"/>
    <mergeCell ref="A30:A32"/>
    <mergeCell ref="A33:A35"/>
    <mergeCell ref="B27:B35"/>
    <mergeCell ref="C27:C35"/>
    <mergeCell ref="D27:D29"/>
    <mergeCell ref="D30:D32"/>
    <mergeCell ref="D33:D35"/>
    <mergeCell ref="P27:P35"/>
    <mergeCell ref="Q27:Q35"/>
    <mergeCell ref="O27:O29"/>
    <mergeCell ref="O30:O32"/>
    <mergeCell ref="O33:O35"/>
    <mergeCell ref="A63:A65"/>
    <mergeCell ref="A66:A68"/>
    <mergeCell ref="A69:A71"/>
    <mergeCell ref="B63:B71"/>
    <mergeCell ref="C63:C71"/>
    <mergeCell ref="D63:D65"/>
    <mergeCell ref="D66:D68"/>
    <mergeCell ref="D69:D71"/>
    <mergeCell ref="O63:O65"/>
    <mergeCell ref="O66:O68"/>
    <mergeCell ref="O69:O71"/>
    <mergeCell ref="Q45:Q53"/>
    <mergeCell ref="O45:O47"/>
    <mergeCell ref="O48:O50"/>
    <mergeCell ref="O51:O53"/>
    <mergeCell ref="A9:A11"/>
    <mergeCell ref="D9:D11"/>
    <mergeCell ref="O9:O11"/>
    <mergeCell ref="P9:P17"/>
    <mergeCell ref="Q9:Q17"/>
    <mergeCell ref="A45:A47"/>
    <mergeCell ref="D45:D47"/>
    <mergeCell ref="D48:D50"/>
    <mergeCell ref="A48:A50"/>
    <mergeCell ref="A51:A53"/>
    <mergeCell ref="B45:B53"/>
    <mergeCell ref="C45:C53"/>
    <mergeCell ref="D51:D53"/>
    <mergeCell ref="O12:O14"/>
    <mergeCell ref="O15:O17"/>
    <mergeCell ref="D12:D14"/>
    <mergeCell ref="A12:A14"/>
    <mergeCell ref="D15:D17"/>
    <mergeCell ref="C9:C17"/>
    <mergeCell ref="B9:B17"/>
    <mergeCell ref="O36:O38"/>
    <mergeCell ref="O39:O41"/>
    <mergeCell ref="O42:O44"/>
    <mergeCell ref="P36:P44"/>
    <mergeCell ref="Q36:Q44"/>
    <mergeCell ref="A36:A38"/>
    <mergeCell ref="D36:D38"/>
    <mergeCell ref="D39:D41"/>
    <mergeCell ref="A39:A41"/>
    <mergeCell ref="A42:A44"/>
    <mergeCell ref="D42:D44"/>
    <mergeCell ref="B36:B44"/>
    <mergeCell ref="C36:C44"/>
    <mergeCell ref="O76:O78"/>
    <mergeCell ref="O79:O81"/>
    <mergeCell ref="A73:A75"/>
    <mergeCell ref="D73:D75"/>
    <mergeCell ref="D76:D78"/>
    <mergeCell ref="A76:A78"/>
    <mergeCell ref="A79:A81"/>
    <mergeCell ref="D79:D81"/>
    <mergeCell ref="B73:B81"/>
    <mergeCell ref="C73:C81"/>
    <mergeCell ref="A54:A56"/>
    <mergeCell ref="A57:A59"/>
    <mergeCell ref="A60:A62"/>
    <mergeCell ref="O54:O56"/>
    <mergeCell ref="O57:O59"/>
    <mergeCell ref="O60:O62"/>
    <mergeCell ref="O21:O23"/>
    <mergeCell ref="O24:O26"/>
    <mergeCell ref="O73:O75"/>
    <mergeCell ref="B18:B26"/>
    <mergeCell ref="C18:C26"/>
    <mergeCell ref="A18:A20"/>
    <mergeCell ref="A21:A23"/>
    <mergeCell ref="A24:A26"/>
    <mergeCell ref="I6:I7"/>
    <mergeCell ref="J6:J7"/>
    <mergeCell ref="K6:K7"/>
    <mergeCell ref="L6:L7"/>
    <mergeCell ref="G6:G7"/>
    <mergeCell ref="H6:H7"/>
    <mergeCell ref="B54:B62"/>
    <mergeCell ref="P54:P62"/>
    <mergeCell ref="Q54:Q62"/>
    <mergeCell ref="D54:D56"/>
    <mergeCell ref="D57:D59"/>
    <mergeCell ref="D60:D62"/>
    <mergeCell ref="C54:C62"/>
    <mergeCell ref="D18:D20"/>
    <mergeCell ref="D21:D23"/>
    <mergeCell ref="D24:D26"/>
    <mergeCell ref="P18:P26"/>
    <mergeCell ref="Q18:Q26"/>
    <mergeCell ref="D131:E131"/>
    <mergeCell ref="C1:Q1"/>
    <mergeCell ref="A4:C4"/>
    <mergeCell ref="E4:Q4"/>
    <mergeCell ref="Q6:Q7"/>
    <mergeCell ref="A8:Q8"/>
    <mergeCell ref="A6:A7"/>
    <mergeCell ref="B6:B7"/>
    <mergeCell ref="C6:C7"/>
    <mergeCell ref="D6:D7"/>
    <mergeCell ref="E6:E7"/>
    <mergeCell ref="F6:F7"/>
    <mergeCell ref="P73:P81"/>
    <mergeCell ref="Q73:Q81"/>
    <mergeCell ref="O18:O20"/>
    <mergeCell ref="P45:P53"/>
    <mergeCell ref="P63:P71"/>
    <mergeCell ref="P83:P91"/>
    <mergeCell ref="P6:P7"/>
    <mergeCell ref="M6:M7"/>
    <mergeCell ref="N6:N7"/>
    <mergeCell ref="A82:Q82"/>
    <mergeCell ref="C2:Q2"/>
    <mergeCell ref="C3:Q3"/>
  </mergeCells>
  <pageMargins left="0.7" right="0.7" top="0.75" bottom="0.75" header="0.3" footer="0.3"/>
  <pageSetup paperSize="9" orientation="landscape" r:id="rId1"/>
  <rowBreaks count="1" manualBreakCount="1"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командный</vt:lpstr>
      <vt:lpstr>итоговый протокол мальчики</vt:lpstr>
      <vt:lpstr>итоговый протокол девочки</vt:lpstr>
      <vt:lpstr>эстафета мальчики</vt:lpstr>
      <vt:lpstr>эстафета девочки</vt:lpstr>
      <vt:lpstr>дартс девочки</vt:lpstr>
      <vt:lpstr>дартс мальчики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2024-06-02T04:39:23Z</dcterms:modified>
</cp:coreProperties>
</file>